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7578806C-D9D9-4013-AC72-5F3694C66A47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<sst xmlns="http://schemas.openxmlformats.org/spreadsheetml/2006/main" count="214" uniqueCount="199">
  <si>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</si>
  <si>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</si>
  <si>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</si>
  <si>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</si>
  <si>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</si>
  <si>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</si>
  <si>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</si>
  <si>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</si>
  <si>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</si>
  <si>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</si>
  <si>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</si>
  <si>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</si>
  <si>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</si>
  <si>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</si>
  <si>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</si>
  <si>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</si>
  <si>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</si>
  <si>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</si>
  <si>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</si>
  <si>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</si>
  <si>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</si>
  <si>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</si>
  <si>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</si>
  <si>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</si>
  <si>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</si>
  <si>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</si>
  <si>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</si>
  <si>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</si>
  <si>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</si>
  <si>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</si>
  <si>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</si>
  <si>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</si>
  <si>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</si>
  <si>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</si>
  <si>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</si>
  <si>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</si>
  <si>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</si>
  <si>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</si>
  <si>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</si>
  <si>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</si>
  <si>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</si>
  <si>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</si>
  <si>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</si>
  <si>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</si>
  <si>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</si>
  <si>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</si>
  <si>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</si>
  <si>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</si>
  <si>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</si>
  <si>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</si>
  <si>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</si>
  <si>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</si>
  <si>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</si>
  <si>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</si>
  <si>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</si>
  <si>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</si>
  <si>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</si>
  <si>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</si>
  <si>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</si>
  <si>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</si>
  <si>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</si>
  <si>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</si>
  <si>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</si>
  <si>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</si>
  <si>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</si>
  <si>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</si>
  <si>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</si>
  <si>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</si>
  <si>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</si>
  <si>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</si>
  <si>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</si>
  <si>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</si>
  <si>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</si>
  <si>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</si>
  <si>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</si>
  <si>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</si>
  <si>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</si>
  <si>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</si>
  <si>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</si>
  <si>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</si>
  <si>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</si>
  <si>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</si>
  <si>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</si>
  <si>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</si>
  <si>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</si>
  <si>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</si>
  <si>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</si>
  <si>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</si>
  <si>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</si>
  <si>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</si>
  <si>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</si>
  <si>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</si>
  <si>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</si>
  <si>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</si>
  <si>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</si>
  <si>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</si>
  <si>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</si>
  <si>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</si>
  <si>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</si>
  <si>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</si>
  <si>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</si>
  <si>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</si>
  <si>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</si>
  <si>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</si>
  <si>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</si>
  <si>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</si>
  <si>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</si>
  <si>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</si>
  <si>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</si>
  <si>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</si>
  <si>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</si>
  <si>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</si>
  <si>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</si>
  <si>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</si>
  <si>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</si>
  <si>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</si>
  <si>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</si>
  <si>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</si>
  <si>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</si>
  <si>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</si>
  <si>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</si>
  <si>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</si>
  <si>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</si>
  <si>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</si>
  <si>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</si>
  <si>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</si>
  <si>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</si>
  <si>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</si>
  <si>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</si>
  <si>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</si>
  <si>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</si>
  <si>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</si>
  <si>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</si>
  <si>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</si>
  <si>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</si>
  <si>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</si>
  <si>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</si>
  <si>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</si>
  <si>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</si>
  <si>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</si>
  <si>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</si>
  <si>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</si>
  <si>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</si>
  <si>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</si>
  <si>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</si>
  <si>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</si>
  <si>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</si>
  <si>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</si>
  <si>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</si>
  <si>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</si>
  <si>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</si>
  <si>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</si>
  <si>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</si>
  <si>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</si>
  <si>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</si>
  <si>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</si>
  <si>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</si>
  <si>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</si>
  <si>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</si>
  <si>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</si>
  <si>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</si>
  <si>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</si>
  <si>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</si>
  <si>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</si>
  <si>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</si>
  <si>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</si>
  <si>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</si>
  <si>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</si>
  <si>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</si>
  <si>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</si>
  <si>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</si>
  <si>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</si>
  <si>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</si>
  <si>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</si>
  <si>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</si>
  <si>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</si>
  <si>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</si>
  <si>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</si>
  <si>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이하로 방풍막 해제.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</si>
  <si>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</si>
  <si>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</si>
  <si>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</si>
  <si>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</si>
  <si>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KSP</t>
    <phoneticPr fontId="3" type="noConversion"/>
  </si>
  <si>
    <t>허정환</t>
    <phoneticPr fontId="3" type="noConversion"/>
  </si>
  <si>
    <t>BLG</t>
    <phoneticPr fontId="3" type="noConversion"/>
  </si>
  <si>
    <t>E_026824-026828</t>
    <phoneticPr fontId="3" type="noConversion"/>
  </si>
  <si>
    <t>1. [E_026824-026828] 주경 커버 닫은체 flat  촬영</t>
    <phoneticPr fontId="3" type="noConversion"/>
  </si>
  <si>
    <t>SW</t>
    <phoneticPr fontId="3" type="noConversion"/>
  </si>
  <si>
    <t>L_026833-026892</t>
    <phoneticPr fontId="3" type="noConversion"/>
  </si>
  <si>
    <t>E_026862</t>
    <phoneticPr fontId="3" type="noConversion"/>
  </si>
  <si>
    <t>2. [E_026862] 영상에 밝은 경계선 확인 됨. alt 38.7 az -78.3</t>
    <phoneticPr fontId="3" type="noConversion"/>
  </si>
  <si>
    <t>M_026945-026946:N</t>
    <phoneticPr fontId="3" type="noConversion"/>
  </si>
  <si>
    <t>E_027012</t>
    <phoneticPr fontId="3" type="noConversion"/>
  </si>
  <si>
    <t>3. [E_027012] M chip 영상에 밝은 영역 나타남. alt 77.6 az -131.4</t>
    <phoneticPr fontId="3" type="noConversion"/>
  </si>
  <si>
    <t>E_027066</t>
    <phoneticPr fontId="3" type="noConversion"/>
  </si>
  <si>
    <t>4. [E_027066] 셔터 오류로 영상이 가려진듯이 촬영됨. 재촬영 027068</t>
    <phoneticPr fontId="3" type="noConversion"/>
  </si>
  <si>
    <t>5. [08:53-09:08] 짙은 구름에 의한 관측 대기</t>
    <phoneticPr fontId="3" type="noConversion"/>
  </si>
  <si>
    <t>C_027030-027089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</si>
</sst>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D79" sqref="D79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46311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97.359154929577457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184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0.98611111111111116</v>
      </c>
      <c r="D9" s="7">
        <v>1.7</v>
      </c>
      <c r="E9" s="7">
        <v>9.5</v>
      </c>
      <c r="F9" s="7">
        <v>55</v>
      </c>
      <c r="G9" s="32" t="s">
        <v>188</v>
      </c>
      <c r="H9" s="7">
        <v>0.3</v>
      </c>
      <c r="I9" s="32">
        <v>23.8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0.22638888888888889</v>
      </c>
      <c r="D10" s="7">
        <v>1.3</v>
      </c>
      <c r="E10" s="7">
        <v>9.6999999999999993</v>
      </c>
      <c r="F10" s="7">
        <v>48</v>
      </c>
      <c r="G10" s="32" t="s">
        <v>182</v>
      </c>
      <c r="H10" s="7">
        <v>2.8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0.38055555555555554</v>
      </c>
      <c r="D11" s="12"/>
      <c r="E11" s="12">
        <v>10</v>
      </c>
      <c r="F11" s="12">
        <v>37</v>
      </c>
      <c r="G11" s="32" t="s">
        <v>182</v>
      </c>
      <c r="H11" s="7">
        <v>4.3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23.394444444444446</v>
      </c>
      <c r="D12" s="16">
        <f>AVERAGE(D9:D11)</f>
        <v>1.5</v>
      </c>
      <c r="E12" s="16">
        <f>AVERAGE(E9:E11)</f>
        <v>9.7333333333333325</v>
      </c>
      <c r="F12" s="17">
        <f>AVERAGE(F9:F11)</f>
        <v>46.666666666666664</v>
      </c>
      <c r="G12" s="18"/>
      <c r="H12" s="19">
        <f>AVERAGE(H9:H11)</f>
        <v>2.4666666666666663</v>
      </c>
      <c r="I12" s="1"/>
      <c r="J12" s="20">
        <f>AVERAGE(J9:J11)</f>
        <v>2.6666666666666665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185</v>
      </c>
      <c r="F16" s="23" t="s">
        <v>183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0.96111111111111114</v>
      </c>
      <c r="D17" s="24">
        <v>0.96250000000000002</v>
      </c>
      <c r="E17" s="24">
        <v>0.98611111111111116</v>
      </c>
      <c r="F17" s="24">
        <v>7.9861111111111105E-2</v>
      </c>
      <c r="G17" s="24">
        <v>0.34236111111111112</v>
      </c>
      <c r="H17" s="24">
        <v>0.36527777777777781</v>
      </c>
      <c r="I17" s="24">
        <v>0.38055555555555554</v>
      </c>
      <c r="J17" s="24"/>
      <c r="K17" s="24"/>
      <c r="L17" s="24"/>
      <c r="M17" s="24"/>
      <c r="N17" s="24"/>
      <c r="O17" s="24"/>
      <c r="P17" s="24">
        <v>0.38472222222222219</v>
      </c>
    </row>
    <row r="18" spans="2:16" ht="14.15" customHeight="1" x14ac:dyDescent="0.45">
      <c r="B18" s="31" t="s">
        <v>43</v>
      </c>
      <c r="C18" s="175">
        <v>26818</v>
      </c>
      <c r="D18" s="23">
        <v>26819</v>
      </c>
      <c r="E18" s="23">
        <v>26829</v>
      </c>
      <c r="F18" s="23">
        <v>26893</v>
      </c>
      <c r="G18" s="23">
        <v>27070</v>
      </c>
      <c r="H18" s="23">
        <v>27086</v>
      </c>
      <c r="I18" s="23">
        <v>27090</v>
      </c>
      <c r="J18" s="23"/>
      <c r="K18" s="23"/>
      <c r="L18" s="23"/>
      <c r="M18" s="23"/>
      <c r="N18" s="23"/>
      <c r="O18" s="23"/>
      <c r="P18" s="23">
        <v>27095</v>
      </c>
    </row>
    <row r="19" spans="2:16" ht="14.15" customHeight="1" thickBot="1" x14ac:dyDescent="0.5">
      <c r="B19" s="11" t="s">
        <v>44</v>
      </c>
      <c r="C19" s="25"/>
      <c r="D19" s="23">
        <v>26828</v>
      </c>
      <c r="E19" s="23">
        <v>26892</v>
      </c>
      <c r="F19" s="26">
        <v>27069</v>
      </c>
      <c r="G19" s="26">
        <v>27085</v>
      </c>
      <c r="H19" s="26">
        <v>27089</v>
      </c>
      <c r="I19" s="26">
        <v>27094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10</v>
      </c>
      <c r="E20" s="29">
        <f t="shared" si="0"/>
        <v>64</v>
      </c>
      <c r="F20" s="29">
        <f t="shared" si="0"/>
        <v>177</v>
      </c>
      <c r="G20" s="29">
        <f t="shared" si="0"/>
        <v>16</v>
      </c>
      <c r="H20" s="29">
        <f t="shared" si="0"/>
        <v>4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6.3888888888888884E-2</v>
      </c>
      <c r="D30" s="39">
        <v>0.2673611111111111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0.3520833333333333</v>
      </c>
    </row>
    <row r="31" spans="2:16" ht="14.15" customHeight="1" x14ac:dyDescent="0.45">
      <c r="B31" s="33" t="s">
        <v>164</v>
      </c>
      <c r="C31" s="43">
        <v>9.375E-2</v>
      </c>
      <c r="D31" s="6">
        <v>0.26250000000000001</v>
      </c>
      <c r="E31" s="6"/>
      <c r="F31" s="6"/>
      <c r="G31" s="6"/>
      <c r="H31" s="6"/>
      <c r="I31" s="6"/>
      <c r="J31" s="6">
        <v>2.2916666666666669E-2</v>
      </c>
      <c r="K31" s="6">
        <v>1.5277777777777777E-2</v>
      </c>
      <c r="L31" s="6"/>
      <c r="M31" s="6"/>
      <c r="N31" s="6"/>
      <c r="O31" s="44"/>
      <c r="P31" s="42">
        <f>SUM(C31:N31)</f>
        <v>0.39444444444444443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>
        <v>1.0416666666666666E-2</v>
      </c>
      <c r="L32" s="46"/>
      <c r="M32" s="46"/>
      <c r="N32" s="46"/>
      <c r="O32" s="47"/>
      <c r="P32" s="42">
        <f>SUM(C32:N32)</f>
        <v>1.0416666666666666E-2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9.375E-2</v>
      </c>
      <c r="D34" s="97">
        <f t="shared" ref="D34:M34" si="2">D31-D32-D33</f>
        <v>0.26250000000000001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2.2916666666666669E-2</v>
      </c>
      <c r="K34" s="97">
        <f t="shared" si="2"/>
        <v>4.8611111111111112E-3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0.38402777777777775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186</v>
      </c>
      <c r="D36" s="137"/>
      <c r="E36" s="136" t="s">
        <v>189</v>
      </c>
      <c r="F36" s="137"/>
      <c r="G36" s="136" t="s">
        <v>190</v>
      </c>
      <c r="H36" s="137"/>
      <c r="I36" s="136" t="s">
        <v>192</v>
      </c>
      <c r="J36" s="137"/>
      <c r="K36" s="136" t="s">
        <v>193</v>
      </c>
      <c r="L36" s="137"/>
      <c r="M36" s="136" t="s">
        <v>198</v>
      </c>
      <c r="N36" s="137"/>
      <c r="O36" s="136" t="s">
        <v>195</v>
      </c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187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191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 t="s">
        <v>194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 t="s">
        <v>196</v>
      </c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 t="s">
        <v>197</v>
      </c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/>
      <c r="E53" s="100"/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809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-163.1</v>
      </c>
      <c r="D72" s="56">
        <v>-165.8</v>
      </c>
      <c r="E72" s="90" t="s">
        <v>117</v>
      </c>
      <c r="F72" s="56">
        <v>18.600000000000001</v>
      </c>
      <c r="G72" s="56">
        <v>18.8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-164.3</v>
      </c>
      <c r="D73" s="56">
        <v>-166.9</v>
      </c>
      <c r="E73" s="92" t="s">
        <v>121</v>
      </c>
      <c r="F73" s="57">
        <v>36.5</v>
      </c>
      <c r="G73" s="57">
        <v>34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-191.2</v>
      </c>
      <c r="D74" s="56">
        <v>-193.7</v>
      </c>
      <c r="E74" s="92" t="s">
        <v>126</v>
      </c>
      <c r="F74" s="58">
        <v>15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-108.2</v>
      </c>
      <c r="D75" s="56">
        <v>-114.3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</v>
      </c>
      <c r="D76" s="56">
        <v>26.7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23.9</v>
      </c>
      <c r="D77" s="56">
        <v>23.1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</v>
      </c>
      <c r="D78" s="56">
        <v>21.3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20.399999999999999</v>
      </c>
      <c r="D79" s="56">
        <v>19.899999999999999</v>
      </c>
      <c r="E79" s="90" t="s">
        <v>151</v>
      </c>
      <c r="F79" s="56">
        <v>17</v>
      </c>
      <c r="G79" s="56">
        <v>10.6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9.98E-5</v>
      </c>
      <c r="D80" s="60">
        <v>1.08E-4</v>
      </c>
      <c r="E80" s="92" t="s">
        <v>156</v>
      </c>
      <c r="F80" s="57">
        <v>37</v>
      </c>
      <c r="G80" s="57">
        <v>42.7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178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2026-10-16T09:19:38Z</dcterms:modified>
</cp:coreProperties>
</file>