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A675BFFC-DC7C-4C04-8CDA-B1D81EC97C6A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<sst xmlns="http://schemas.openxmlformats.org/spreadsheetml/2006/main" count="216" uniqueCount="201">
  <si>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</si>
  <si>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</si>
  <si>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</si>
  <si>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</si>
  <si>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</si>
  <si>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</si>
  <si>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</si>
  <si>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</si>
  <si>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</si>
  <si>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</si>
  <si>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</si>
  <si>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</si>
  <si>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</si>
  <si>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</si>
  <si>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</si>
  <si>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</si>
  <si>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</si>
  <si>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</si>
  <si>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</si>
  <si>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</si>
  <si>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</si>
  <si>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</si>
  <si>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</si>
  <si>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</si>
  <si>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</si>
  <si>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</si>
  <si>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</si>
  <si>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</si>
  <si>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</si>
  <si>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</si>
  <si>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</si>
  <si>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</si>
  <si>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</si>
  <si>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</si>
  <si>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</si>
  <si>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</si>
  <si>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</si>
  <si>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</si>
  <si>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</si>
  <si>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</si>
  <si>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</si>
  <si>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</si>
  <si>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</si>
  <si>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</si>
  <si>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</si>
  <si>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</si>
  <si>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</si>
  <si>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</si>
  <si>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</si>
  <si>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</si>
  <si>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</si>
  <si>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</si>
  <si>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</si>
  <si>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</si>
  <si>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</si>
  <si>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</si>
  <si>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</si>
  <si>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</si>
  <si>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</si>
  <si>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</si>
  <si>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</si>
  <si>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</si>
  <si>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</si>
  <si>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</si>
  <si>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</si>
  <si>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</si>
  <si>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</si>
  <si>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</si>
  <si>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</si>
  <si>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</si>
  <si>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</si>
  <si>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</si>
  <si>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</si>
  <si>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</si>
  <si>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</si>
  <si>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</si>
  <si>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</si>
  <si>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</si>
  <si>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</si>
  <si>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</si>
  <si>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</si>
  <si>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</si>
  <si>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</si>
  <si>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</si>
  <si>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</si>
  <si>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</si>
  <si>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</si>
  <si>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</si>
  <si>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</si>
  <si>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</si>
  <si>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</si>
  <si>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</si>
  <si>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</si>
  <si>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</si>
  <si>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</si>
  <si>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</si>
  <si>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</si>
  <si>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</si>
  <si>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</si>
  <si>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</si>
  <si>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</si>
  <si>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</si>
  <si>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</si>
  <si>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</si>
  <si>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</si>
  <si>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</si>
  <si>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</si>
  <si>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</si>
  <si>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</si>
  <si>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</si>
  <si>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</si>
  <si>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</si>
  <si>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</si>
  <si>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</si>
  <si>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</si>
  <si>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</si>
  <si>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</si>
  <si>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</si>
  <si>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</si>
  <si>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</si>
  <si>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</si>
  <si>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</si>
  <si>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</si>
  <si>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</si>
  <si>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</si>
  <si>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</si>
  <si>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</si>
  <si>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</si>
  <si>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</si>
  <si>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</si>
  <si>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</si>
  <si>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</si>
  <si>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</si>
  <si>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</si>
  <si>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</si>
  <si>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</si>
  <si>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</si>
  <si>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</si>
  <si>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</si>
  <si>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</si>
  <si>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</si>
  <si>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</si>
  <si>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</si>
  <si>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</si>
  <si>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</si>
  <si>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</si>
  <si>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</si>
  <si>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</si>
  <si>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</si>
  <si>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</si>
  <si>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</si>
  <si>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</si>
  <si>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</si>
  <si>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</si>
  <si>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</si>
  <si>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</si>
  <si>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</si>
  <si>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</si>
  <si>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</si>
  <si>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</si>
  <si>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</si>
  <si>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</si>
  <si>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</si>
  <si>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</si>
  <si>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</si>
  <si>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</si>
  <si>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</si>
  <si>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</si>
  <si>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</si>
  <si>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</si>
  <si>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</si>
  <si>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</si>
  <si>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</si>
  <si>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</si>
  <si>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</si>
  <si>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</si>
  <si>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</si>
  <si>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</si>
  <si>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</si>
  <si>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</si>
  <si>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</si>
  <si>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</si>
  <si>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</si>
  <si>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</si>
  <si>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</si>
  <si>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ENG-KSP</t>
    <phoneticPr fontId="3" type="noConversion"/>
  </si>
  <si>
    <t>20s/23k 30s/20k 45s/19k</t>
    <phoneticPr fontId="3" type="noConversion"/>
  </si>
  <si>
    <t>30s/18k 60s/22k 90s/20k</t>
    <phoneticPr fontId="3" type="noConversion"/>
  </si>
  <si>
    <t>E</t>
    <phoneticPr fontId="3" type="noConversion"/>
  </si>
  <si>
    <t>2. [00:50-01:20] IC G is crashed, 초점 그래프 기록 안됨.</t>
    <phoneticPr fontId="3" type="noConversion"/>
  </si>
  <si>
    <t>G_024666:N</t>
    <phoneticPr fontId="3" type="noConversion"/>
  </si>
  <si>
    <t>G_024684:M</t>
    <phoneticPr fontId="3" type="noConversion"/>
  </si>
  <si>
    <t>G_024685-024687:T</t>
    <phoneticPr fontId="3" type="noConversion"/>
  </si>
  <si>
    <t>G_024693:K</t>
    <phoneticPr fontId="3" type="noConversion"/>
  </si>
  <si>
    <t>G_024699:N</t>
    <phoneticPr fontId="3" type="noConversion"/>
  </si>
  <si>
    <t>E_024703-024705</t>
    <phoneticPr fontId="3" type="noConversion"/>
  </si>
  <si>
    <t>1. [E_024703-024705] Half shutter 오류. (HA : +00:43:56.00 / Az : -48.9 / El : 78.4)</t>
    <phoneticPr fontId="3" type="noConversion"/>
  </si>
  <si>
    <t>G_024719-024720:T</t>
    <phoneticPr fontId="3" type="noConversion"/>
  </si>
  <si>
    <t>M_024755-024756:N</t>
    <phoneticPr fontId="3" type="noConversion"/>
  </si>
  <si>
    <t>G_024838:M</t>
    <phoneticPr fontId="3" type="noConversion"/>
  </si>
  <si>
    <t>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</si>
</sst>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41" zoomScale="145" zoomScaleNormal="145" workbookViewId="0">
      <selection activeCell="B50" sqref="B50:P50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46296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100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0.9784722222222223</v>
      </c>
      <c r="D9" s="7">
        <v>1.2</v>
      </c>
      <c r="E9" s="7">
        <v>11.5</v>
      </c>
      <c r="F9" s="7">
        <v>38</v>
      </c>
      <c r="G9" s="32" t="s">
        <v>188</v>
      </c>
      <c r="H9" s="7">
        <v>0.2</v>
      </c>
      <c r="I9" s="32">
        <v>78.400000000000006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0.19513888888888889</v>
      </c>
      <c r="D10" s="7">
        <v>1.2</v>
      </c>
      <c r="E10" s="7">
        <v>12.4</v>
      </c>
      <c r="F10" s="7">
        <v>35</v>
      </c>
      <c r="G10" s="32" t="s">
        <v>188</v>
      </c>
      <c r="H10" s="7">
        <v>0.9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0.3979166666666667</v>
      </c>
      <c r="D11" s="12">
        <v>0.9</v>
      </c>
      <c r="E11" s="12">
        <v>12.3</v>
      </c>
      <c r="F11" s="12">
        <v>30</v>
      </c>
      <c r="G11" s="32" t="s">
        <v>200</v>
      </c>
      <c r="H11" s="7">
        <v>0.5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23.419444444444444</v>
      </c>
      <c r="D12" s="16">
        <f>AVERAGE(D9:D11)</f>
        <v>1.0999999999999999</v>
      </c>
      <c r="E12" s="16">
        <f>AVERAGE(E9:E11)</f>
        <v>12.066666666666668</v>
      </c>
      <c r="F12" s="17">
        <f>AVERAGE(F9:F11)</f>
        <v>34.333333333333336</v>
      </c>
      <c r="G12" s="18"/>
      <c r="H12" s="19">
        <f>AVERAGE(H9:H11)</f>
        <v>0.53333333333333333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185</v>
      </c>
      <c r="G16" s="23" t="s">
        <v>183</v>
      </c>
      <c r="H16" s="23" t="s">
        <v>184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0.92152777777777783</v>
      </c>
      <c r="D17" s="24">
        <v>0.92291666666666661</v>
      </c>
      <c r="E17" s="24">
        <v>0.9784722222222223</v>
      </c>
      <c r="F17" s="24">
        <v>0.11527777777777777</v>
      </c>
      <c r="G17" s="24">
        <v>0.35625000000000001</v>
      </c>
      <c r="H17" s="24">
        <v>0.37916666666666665</v>
      </c>
      <c r="I17" s="24">
        <v>0.39999999999999997</v>
      </c>
      <c r="J17" s="24"/>
      <c r="K17" s="24"/>
      <c r="L17" s="24"/>
      <c r="M17" s="24"/>
      <c r="N17" s="24"/>
      <c r="O17" s="24"/>
      <c r="P17" s="24">
        <v>0.40416666666666662</v>
      </c>
    </row>
    <row r="18" spans="2:16" ht="14.15" customHeight="1" x14ac:dyDescent="0.45">
      <c r="B18" s="31" t="s">
        <v>43</v>
      </c>
      <c r="C18" s="23">
        <v>24549</v>
      </c>
      <c r="D18" s="23">
        <v>24550</v>
      </c>
      <c r="E18" s="23">
        <v>24561</v>
      </c>
      <c r="F18" s="23">
        <v>24655</v>
      </c>
      <c r="G18" s="23">
        <v>24820</v>
      </c>
      <c r="H18" s="23">
        <v>24836</v>
      </c>
      <c r="I18" s="23">
        <v>24848</v>
      </c>
      <c r="J18" s="23"/>
      <c r="K18" s="23"/>
      <c r="L18" s="23"/>
      <c r="M18" s="23"/>
      <c r="N18" s="23"/>
      <c r="O18" s="23"/>
      <c r="P18" s="23">
        <v>24853</v>
      </c>
    </row>
    <row r="19" spans="2:16" ht="14.15" customHeight="1" thickBot="1" x14ac:dyDescent="0.5">
      <c r="B19" s="11" t="s">
        <v>44</v>
      </c>
      <c r="C19" s="25"/>
      <c r="D19" s="23">
        <v>24560</v>
      </c>
      <c r="E19" s="23">
        <v>24654</v>
      </c>
      <c r="F19" s="26">
        <v>24819</v>
      </c>
      <c r="G19" s="26">
        <v>24835</v>
      </c>
      <c r="H19" s="26">
        <v>24847</v>
      </c>
      <c r="I19" s="26">
        <v>24852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94</v>
      </c>
      <c r="F20" s="29">
        <f t="shared" si="0"/>
        <v>165</v>
      </c>
      <c r="G20" s="29">
        <f t="shared" si="0"/>
        <v>16</v>
      </c>
      <c r="H20" s="29">
        <f t="shared" si="0"/>
        <v>12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>
        <v>0.96666666666666667</v>
      </c>
      <c r="D23" s="103">
        <v>0.96875</v>
      </c>
      <c r="E23" s="32" t="s">
        <v>172</v>
      </c>
      <c r="F23" s="124" t="s">
        <v>186</v>
      </c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>
        <v>0.97013888888888899</v>
      </c>
      <c r="D25" s="103">
        <v>0.97361111111111109</v>
      </c>
      <c r="E25" s="32" t="s">
        <v>178</v>
      </c>
      <c r="F25" s="124" t="s">
        <v>187</v>
      </c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0.11319444444444444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0.24027777777777778</v>
      </c>
      <c r="P30" s="42">
        <f>SUM(C30:J30,L30:N30)</f>
        <v>0.13402777777777777</v>
      </c>
    </row>
    <row r="31" spans="2:16" ht="14.15" customHeight="1" x14ac:dyDescent="0.45">
      <c r="B31" s="33" t="s">
        <v>164</v>
      </c>
      <c r="C31" s="43">
        <v>0.13680555555555554</v>
      </c>
      <c r="D31" s="6">
        <v>0.24097222222222223</v>
      </c>
      <c r="E31" s="6"/>
      <c r="F31" s="6"/>
      <c r="G31" s="6"/>
      <c r="H31" s="6"/>
      <c r="I31" s="6"/>
      <c r="J31" s="6">
        <v>2.2916666666666669E-2</v>
      </c>
      <c r="K31" s="6">
        <v>1.8749999999999999E-2</v>
      </c>
      <c r="L31" s="6"/>
      <c r="M31" s="6"/>
      <c r="N31" s="6"/>
      <c r="O31" s="44"/>
      <c r="P31" s="42">
        <f>SUM(C31:N31)</f>
        <v>0.41944444444444445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0.13680555555555554</v>
      </c>
      <c r="D34" s="97">
        <f t="shared" ref="D34:M34" si="2">D31-D32-D33</f>
        <v>0.24097222222222223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1.8749999999999999E-2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0.41944444444444445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190</v>
      </c>
      <c r="D36" s="136"/>
      <c r="E36" s="135" t="s">
        <v>191</v>
      </c>
      <c r="F36" s="136"/>
      <c r="G36" s="135" t="s">
        <v>192</v>
      </c>
      <c r="H36" s="136"/>
      <c r="I36" s="135" t="s">
        <v>193</v>
      </c>
      <c r="J36" s="136"/>
      <c r="K36" s="135" t="s">
        <v>194</v>
      </c>
      <c r="L36" s="136"/>
      <c r="M36" s="135" t="s">
        <v>195</v>
      </c>
      <c r="N36" s="136"/>
      <c r="O36" s="135" t="s">
        <v>197</v>
      </c>
      <c r="P36" s="136"/>
    </row>
    <row r="37" spans="2:16" ht="18" customHeight="1" x14ac:dyDescent="0.45">
      <c r="B37" s="144"/>
      <c r="C37" s="135" t="s">
        <v>198</v>
      </c>
      <c r="D37" s="136"/>
      <c r="E37" s="137" t="s">
        <v>199</v>
      </c>
      <c r="F37" s="137"/>
      <c r="G37" s="135"/>
      <c r="H37" s="136"/>
      <c r="I37" s="138"/>
      <c r="J37" s="137"/>
      <c r="K37" s="137"/>
      <c r="L37" s="137"/>
      <c r="M37" s="137"/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196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>
        <v>1.35</v>
      </c>
      <c r="E53" s="100"/>
      <c r="F53" s="100">
        <v>1.1599999999999999</v>
      </c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600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-163.4</v>
      </c>
      <c r="D72" s="56">
        <v>-164.8</v>
      </c>
      <c r="E72" s="90" t="s">
        <v>117</v>
      </c>
      <c r="F72" s="56">
        <v>19.5</v>
      </c>
      <c r="G72" s="56">
        <v>18.899999999999999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-164.9</v>
      </c>
      <c r="D73" s="56">
        <v>-166</v>
      </c>
      <c r="E73" s="92" t="s">
        <v>121</v>
      </c>
      <c r="F73" s="57">
        <v>36.299999999999997</v>
      </c>
      <c r="G73" s="57">
        <v>25.3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</v>
      </c>
      <c r="D74" s="56">
        <v>-188.9</v>
      </c>
      <c r="E74" s="92" t="s">
        <v>126</v>
      </c>
      <c r="F74" s="58">
        <v>10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-109.3</v>
      </c>
      <c r="D75" s="56">
        <v>-112.3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</v>
      </c>
      <c r="D76" s="56">
        <v>27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24.1</v>
      </c>
      <c r="D77" s="56">
        <v>23.2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22.2</v>
      </c>
      <c r="D78" s="56">
        <v>21.4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20.7</v>
      </c>
      <c r="D79" s="56">
        <v>20</v>
      </c>
      <c r="E79" s="90" t="s">
        <v>151</v>
      </c>
      <c r="F79" s="56">
        <v>16.399999999999999</v>
      </c>
      <c r="G79" s="56">
        <v>13.1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1.16E-4</v>
      </c>
      <c r="D80" s="60">
        <v>1.21E-4</v>
      </c>
      <c r="E80" s="92" t="s">
        <v>156</v>
      </c>
      <c r="F80" s="57">
        <v>32.1</v>
      </c>
      <c r="G80" s="57">
        <v>34.6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181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 t="s">
        <v>189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2026-10-01T09:46:50Z</dcterms:modified>
</cp:coreProperties>
</file>