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06A3AE8A-1E3E-44D0-9516-12A71BE63A3F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<sst xmlns="http://schemas.openxmlformats.org/spreadsheetml/2006/main" count="217" uniqueCount="203">
  <si>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</si>
  <si>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</si>
  <si>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</si>
  <si>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</si>
  <si>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</si>
  <si>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</si>
  <si>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</si>
  <si>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</si>
  <si>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</si>
  <si>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</si>
  <si>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</si>
  <si>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</si>
  <si>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</si>
  <si>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</si>
  <si>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</si>
  <si>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</si>
  <si>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</si>
  <si>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</si>
  <si>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</si>
  <si>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</si>
  <si>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</si>
  <si>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</si>
  <si>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</si>
  <si>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</si>
  <si>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</si>
  <si>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</si>
  <si>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</si>
  <si>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</si>
  <si>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</si>
  <si>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</si>
  <si>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</si>
  <si>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</si>
  <si>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</si>
  <si>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</si>
  <si>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</si>
  <si>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</si>
  <si>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</si>
  <si>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</si>
  <si>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</si>
  <si>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</si>
  <si>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</si>
  <si>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</si>
  <si>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</si>
  <si>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</si>
  <si>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</si>
  <si>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</si>
  <si>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</si>
  <si>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</si>
  <si>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</si>
  <si>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</si>
  <si>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</si>
  <si>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</si>
  <si>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</si>
  <si>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</si>
  <si>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</si>
  <si>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</si>
  <si>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</si>
  <si>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</si>
  <si>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</si>
  <si>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</si>
  <si>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</si>
  <si>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</si>
  <si>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</si>
  <si>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</si>
  <si>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</si>
  <si>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</si>
  <si>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</si>
  <si>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</si>
  <si>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</si>
  <si>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</si>
  <si>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</si>
  <si>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</si>
  <si>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</si>
  <si>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</si>
  <si>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</si>
  <si>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</si>
  <si>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</si>
  <si>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</si>
  <si>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</si>
  <si>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</si>
  <si>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</si>
  <si>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</si>
  <si>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</si>
  <si>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</si>
  <si>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</si>
  <si>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</si>
  <si>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</si>
  <si>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</si>
  <si>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</si>
  <si>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</si>
  <si>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</si>
  <si>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</si>
  <si>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</si>
  <si>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</si>
  <si>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</si>
  <si>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</si>
  <si>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</si>
  <si>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</si>
  <si>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</si>
  <si>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</si>
  <si>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</si>
  <si>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</si>
  <si>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</si>
  <si>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</si>
  <si>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</si>
  <si>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</si>
  <si>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</si>
  <si>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</si>
  <si>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</si>
  <si>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</si>
  <si>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</si>
  <si>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</si>
  <si>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</si>
  <si>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</si>
  <si>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</si>
  <si>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</si>
  <si>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</si>
  <si>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</si>
  <si>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</si>
  <si>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</si>
  <si>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</si>
  <si>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</si>
  <si>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</si>
  <si>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</si>
  <si>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</si>
  <si>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</si>
  <si>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</si>
  <si>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</si>
  <si>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</si>
  <si>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</si>
  <si>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</si>
  <si>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</si>
  <si>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</si>
  <si>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</si>
  <si>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</si>
  <si>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</si>
  <si>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</si>
  <si>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</si>
  <si>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</si>
  <si>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</si>
  <si>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</si>
  <si>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</si>
  <si>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</si>
  <si>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</si>
  <si>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</si>
  <si>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</si>
  <si>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</si>
  <si>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</si>
  <si>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</si>
  <si>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</si>
  <si>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</si>
  <si>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</si>
  <si>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</si>
  <si>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</si>
  <si>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</si>
  <si>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</si>
  <si>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</si>
  <si>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</si>
  <si>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</si>
  <si>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</si>
  <si>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</si>
  <si>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</si>
  <si>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</si>
  <si>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</si>
  <si>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</si>
  <si>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</si>
  <si>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</si>
  <si>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</si>
  <si>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</si>
  <si>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</si>
  <si>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</si>
  <si>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</si>
  <si>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</si>
  <si>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</si>
  <si>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</si>
  <si>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</si>
  <si>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</si>
  <si>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</si>
  <si>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</si>
  <si>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</si>
  <si>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</si>
  <si>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</si>
  <si>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N</t>
    <phoneticPr fontId="3" type="noConversion"/>
  </si>
  <si>
    <t>ALL</t>
    <phoneticPr fontId="3" type="noConversion"/>
  </si>
  <si>
    <t>ENG-KSP</t>
    <phoneticPr fontId="3" type="noConversion"/>
  </si>
  <si>
    <t>LSST</t>
    <phoneticPr fontId="3" type="noConversion"/>
  </si>
  <si>
    <t>TMT</t>
    <phoneticPr fontId="3" type="noConversion"/>
  </si>
  <si>
    <t>E</t>
    <phoneticPr fontId="3" type="noConversion"/>
  </si>
  <si>
    <t>S</t>
    <phoneticPr fontId="3" type="noConversion"/>
  </si>
  <si>
    <t>20s/24k 30s/24k 45s/23k</t>
    <phoneticPr fontId="3" type="noConversion"/>
  </si>
  <si>
    <t>30s/25k 45s/25k 70s/26k</t>
    <phoneticPr fontId="3" type="noConversion"/>
  </si>
  <si>
    <t>E_023343</t>
    <phoneticPr fontId="3" type="noConversion"/>
  </si>
  <si>
    <t>1. [E_023343] Half shutter 오류, FSA recycle. (HA : +01:03:09.76 / Az : -19.9 / El : 62.7)</t>
    <phoneticPr fontId="3" type="noConversion"/>
  </si>
  <si>
    <t>G_023349:K</t>
    <phoneticPr fontId="3" type="noConversion"/>
  </si>
  <si>
    <t>G_023355:N</t>
    <phoneticPr fontId="3" type="noConversion"/>
  </si>
  <si>
    <t>M_023364-023365:M</t>
    <phoneticPr fontId="3" type="noConversion"/>
  </si>
  <si>
    <t>G_023378:T</t>
    <phoneticPr fontId="3" type="noConversion"/>
  </si>
  <si>
    <t>G_023384:K</t>
    <phoneticPr fontId="3" type="noConversion"/>
  </si>
  <si>
    <t>G_023390:N</t>
    <phoneticPr fontId="3" type="noConversion"/>
  </si>
  <si>
    <t>G_023411:T</t>
    <phoneticPr fontId="3" type="noConversion"/>
  </si>
  <si>
    <t>60s/20k 45s/23k 30s/22k</t>
    <phoneticPr fontId="3" type="noConversion"/>
  </si>
  <si>
    <t>50s/24k 35s/27k 20s/25k</t>
    <phoneticPr fontId="3" type="noConversion"/>
  </si>
  <si>
    <t>G_023519:M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</si>
</sst>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G67" sqref="G67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9">
        <v>46291</v>
      </c>
      <c r="D3" s="150"/>
      <c r="E3" s="1"/>
      <c r="F3" s="1"/>
      <c r="G3" s="1"/>
      <c r="H3" s="1"/>
      <c r="I3" s="1"/>
      <c r="J3" s="1"/>
      <c r="K3" s="62" t="s">
        <v>2</v>
      </c>
      <c r="L3" s="151">
        <f>(P31-(P32+P33))/P31*100</f>
        <v>100</v>
      </c>
      <c r="M3" s="151"/>
      <c r="N3" s="62" t="s">
        <v>3</v>
      </c>
      <c r="O3" s="151">
        <f>(P31-P33)/P31*100</f>
        <v>100</v>
      </c>
      <c r="P3" s="151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0.97638888888888886</v>
      </c>
      <c r="D9" s="7">
        <v>0.8</v>
      </c>
      <c r="E9" s="7">
        <v>14.7</v>
      </c>
      <c r="F9" s="7">
        <v>15</v>
      </c>
      <c r="G9" s="32" t="s">
        <v>188</v>
      </c>
      <c r="H9" s="7">
        <v>0.6</v>
      </c>
      <c r="I9" s="32">
        <v>99.8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0.20208333333333331</v>
      </c>
      <c r="D10" s="7">
        <v>1</v>
      </c>
      <c r="E10" s="7">
        <v>14.7</v>
      </c>
      <c r="F10" s="7">
        <v>16</v>
      </c>
      <c r="G10" s="32" t="s">
        <v>187</v>
      </c>
      <c r="H10" s="7">
        <v>0.4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0.40208333333333335</v>
      </c>
      <c r="D11" s="12">
        <v>1.2</v>
      </c>
      <c r="E11" s="12">
        <v>14.8</v>
      </c>
      <c r="F11" s="12">
        <v>16</v>
      </c>
      <c r="G11" s="32" t="s">
        <v>182</v>
      </c>
      <c r="H11" s="7">
        <v>1.9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23.425694444444446</v>
      </c>
      <c r="D12" s="16">
        <f>AVERAGE(D9:D11)</f>
        <v>1</v>
      </c>
      <c r="E12" s="16">
        <f>AVERAGE(E9:E11)</f>
        <v>14.733333333333334</v>
      </c>
      <c r="F12" s="17">
        <f>AVERAGE(F9:F11)</f>
        <v>15.666666666666666</v>
      </c>
      <c r="G12" s="18"/>
      <c r="H12" s="19">
        <f>AVERAGE(H9:H11)</f>
        <v>0.96666666666666667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184</v>
      </c>
      <c r="G16" s="23" t="s">
        <v>185</v>
      </c>
      <c r="H16" s="23" t="s">
        <v>186</v>
      </c>
      <c r="I16" s="23" t="s">
        <v>183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0.93055555555555547</v>
      </c>
      <c r="D17" s="24">
        <v>0.93194444444444446</v>
      </c>
      <c r="E17" s="24">
        <v>0.97638888888888886</v>
      </c>
      <c r="F17" s="24">
        <v>0.12916666666666668</v>
      </c>
      <c r="G17" s="24">
        <v>0.3611111111111111</v>
      </c>
      <c r="H17" s="24">
        <v>0.3840277777777778</v>
      </c>
      <c r="I17" s="24">
        <v>0.40972222222222227</v>
      </c>
      <c r="J17" s="24"/>
      <c r="K17" s="24"/>
      <c r="L17" s="24"/>
      <c r="M17" s="24"/>
      <c r="N17" s="24"/>
      <c r="O17" s="24"/>
      <c r="P17" s="24">
        <v>0.42291666666666666</v>
      </c>
    </row>
    <row r="18" spans="2:16" ht="14.15" customHeight="1" x14ac:dyDescent="0.45">
      <c r="B18" s="31" t="s">
        <v>43</v>
      </c>
      <c r="C18" s="23">
        <v>23227</v>
      </c>
      <c r="D18" s="23">
        <v>23228</v>
      </c>
      <c r="E18" s="23">
        <v>23239</v>
      </c>
      <c r="F18" s="23">
        <v>23343</v>
      </c>
      <c r="G18" s="23">
        <v>23501</v>
      </c>
      <c r="H18" s="23">
        <v>23517</v>
      </c>
      <c r="I18" s="23">
        <v>23529</v>
      </c>
      <c r="J18" s="23"/>
      <c r="K18" s="23"/>
      <c r="L18" s="23"/>
      <c r="M18" s="23"/>
      <c r="N18" s="23"/>
      <c r="O18" s="23"/>
      <c r="P18" s="23">
        <v>23540</v>
      </c>
    </row>
    <row r="19" spans="2:16" ht="14.15" customHeight="1" thickBot="1" x14ac:dyDescent="0.5">
      <c r="B19" s="11" t="s">
        <v>44</v>
      </c>
      <c r="C19" s="25"/>
      <c r="D19" s="23">
        <v>23238</v>
      </c>
      <c r="E19" s="23">
        <v>23342</v>
      </c>
      <c r="F19" s="26">
        <v>23500</v>
      </c>
      <c r="G19" s="26">
        <v>23516</v>
      </c>
      <c r="H19" s="26">
        <v>23528</v>
      </c>
      <c r="I19" s="26">
        <v>23539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11</v>
      </c>
      <c r="E20" s="29">
        <f t="shared" si="0"/>
        <v>104</v>
      </c>
      <c r="F20" s="29">
        <f t="shared" si="0"/>
        <v>158</v>
      </c>
      <c r="G20" s="29">
        <f t="shared" si="0"/>
        <v>16</v>
      </c>
      <c r="H20" s="29">
        <f t="shared" si="0"/>
        <v>12</v>
      </c>
      <c r="I20" s="29">
        <f t="shared" si="0"/>
        <v>11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60" t="s">
        <v>46</v>
      </c>
      <c r="C22" s="31" t="s">
        <v>22</v>
      </c>
      <c r="D22" s="31" t="s">
        <v>24</v>
      </c>
      <c r="E22" s="31" t="s">
        <v>47</v>
      </c>
      <c r="F22" s="161" t="s">
        <v>48</v>
      </c>
      <c r="G22" s="161"/>
      <c r="H22" s="161"/>
      <c r="I22" s="161"/>
      <c r="J22" s="31" t="s">
        <v>22</v>
      </c>
      <c r="K22" s="31" t="s">
        <v>24</v>
      </c>
      <c r="L22" s="31" t="s">
        <v>47</v>
      </c>
      <c r="M22" s="161" t="s">
        <v>48</v>
      </c>
      <c r="N22" s="161"/>
      <c r="O22" s="161"/>
      <c r="P22" s="161"/>
    </row>
    <row r="23" spans="2:16" ht="13.5" customHeight="1" x14ac:dyDescent="0.45">
      <c r="B23" s="160"/>
      <c r="C23" s="103">
        <v>0.96458333333333324</v>
      </c>
      <c r="D23" s="103">
        <v>0.96666666666666667</v>
      </c>
      <c r="E23" s="32" t="s">
        <v>172</v>
      </c>
      <c r="F23" s="144" t="s">
        <v>189</v>
      </c>
      <c r="G23" s="145"/>
      <c r="H23" s="145"/>
      <c r="I23" s="146"/>
      <c r="J23" s="103">
        <v>0.40972222222222227</v>
      </c>
      <c r="K23" s="103">
        <v>0.41319444444444442</v>
      </c>
      <c r="L23" s="32" t="s">
        <v>173</v>
      </c>
      <c r="M23" s="159" t="s">
        <v>200</v>
      </c>
      <c r="N23" s="159"/>
      <c r="O23" s="159"/>
      <c r="P23" s="159"/>
    </row>
    <row r="24" spans="2:16" ht="13.5" customHeight="1" x14ac:dyDescent="0.45">
      <c r="B24" s="160"/>
      <c r="C24" s="103"/>
      <c r="D24" s="103"/>
      <c r="E24" s="32" t="s">
        <v>174</v>
      </c>
      <c r="F24" s="144"/>
      <c r="G24" s="145"/>
      <c r="H24" s="145"/>
      <c r="I24" s="146"/>
      <c r="J24" s="103"/>
      <c r="K24" s="103"/>
      <c r="L24" s="32" t="s">
        <v>175</v>
      </c>
      <c r="M24" s="159"/>
      <c r="N24" s="159"/>
      <c r="O24" s="159"/>
      <c r="P24" s="159"/>
    </row>
    <row r="25" spans="2:16" ht="13.5" customHeight="1" x14ac:dyDescent="0.45">
      <c r="B25" s="160"/>
      <c r="C25" s="103">
        <v>0.96805555555555556</v>
      </c>
      <c r="D25" s="103">
        <v>0.97083333333333333</v>
      </c>
      <c r="E25" s="32" t="s">
        <v>178</v>
      </c>
      <c r="F25" s="144" t="s">
        <v>190</v>
      </c>
      <c r="G25" s="145"/>
      <c r="H25" s="145"/>
      <c r="I25" s="146"/>
      <c r="J25" s="103">
        <v>0.4145833333333333</v>
      </c>
      <c r="K25" s="103">
        <v>0.41666666666666669</v>
      </c>
      <c r="L25" s="32" t="s">
        <v>174</v>
      </c>
      <c r="M25" s="159" t="s">
        <v>201</v>
      </c>
      <c r="N25" s="159"/>
      <c r="O25" s="159"/>
      <c r="P25" s="159"/>
    </row>
    <row r="26" spans="2:16" ht="13.5" customHeight="1" x14ac:dyDescent="0.45">
      <c r="B26" s="160"/>
      <c r="C26" s="103"/>
      <c r="D26" s="103"/>
      <c r="E26" s="32" t="s">
        <v>173</v>
      </c>
      <c r="F26" s="144"/>
      <c r="G26" s="145"/>
      <c r="H26" s="145"/>
      <c r="I26" s="146"/>
      <c r="J26" s="103"/>
      <c r="K26" s="103"/>
      <c r="L26" s="32" t="s">
        <v>172</v>
      </c>
      <c r="M26" s="159"/>
      <c r="N26" s="159"/>
      <c r="O26" s="159"/>
      <c r="P26" s="159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0.12847222222222224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0.23194444444444443</v>
      </c>
      <c r="P30" s="42">
        <f>SUM(C30:J30,L30:N30)</f>
        <v>0.14930555555555558</v>
      </c>
    </row>
    <row r="31" spans="2:16" ht="14.15" customHeight="1" x14ac:dyDescent="0.45">
      <c r="B31" s="33" t="s">
        <v>164</v>
      </c>
      <c r="C31" s="43">
        <v>0.15277777777777776</v>
      </c>
      <c r="D31" s="6">
        <v>0.23194444444444443</v>
      </c>
      <c r="E31" s="6"/>
      <c r="F31" s="6"/>
      <c r="G31" s="6"/>
      <c r="H31" s="6"/>
      <c r="I31" s="6"/>
      <c r="J31" s="6">
        <v>2.2916666666666669E-2</v>
      </c>
      <c r="K31" s="6">
        <v>1.8055555555555557E-2</v>
      </c>
      <c r="L31" s="6"/>
      <c r="M31" s="6"/>
      <c r="N31" s="6"/>
      <c r="O31" s="44"/>
      <c r="P31" s="42">
        <f>SUM(C31:N31)</f>
        <v>0.42569444444444443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0.15277777777777776</v>
      </c>
      <c r="D34" s="97">
        <f t="shared" ref="D34:M34" si="2">D31-D32-D33</f>
        <v>0.23194444444444443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2.2916666666666669E-2</v>
      </c>
      <c r="K34" s="97">
        <f t="shared" si="2"/>
        <v>1.8055555555555557E-2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0.42569444444444443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1" t="s">
        <v>66</v>
      </c>
      <c r="C36" s="147" t="s">
        <v>191</v>
      </c>
      <c r="D36" s="148"/>
      <c r="E36" s="147" t="s">
        <v>193</v>
      </c>
      <c r="F36" s="148"/>
      <c r="G36" s="147" t="s">
        <v>194</v>
      </c>
      <c r="H36" s="148"/>
      <c r="I36" s="147" t="s">
        <v>195</v>
      </c>
      <c r="J36" s="148"/>
      <c r="K36" s="147" t="s">
        <v>196</v>
      </c>
      <c r="L36" s="148"/>
      <c r="M36" s="147" t="s">
        <v>197</v>
      </c>
      <c r="N36" s="148"/>
      <c r="O36" s="147" t="s">
        <v>198</v>
      </c>
      <c r="P36" s="148"/>
    </row>
    <row r="37" spans="2:16" ht="18" customHeight="1" x14ac:dyDescent="0.45">
      <c r="B37" s="142"/>
      <c r="C37" s="147" t="s">
        <v>199</v>
      </c>
      <c r="D37" s="148"/>
      <c r="E37" s="139" t="s">
        <v>202</v>
      </c>
      <c r="F37" s="139"/>
      <c r="G37" s="147"/>
      <c r="H37" s="148"/>
      <c r="I37" s="140"/>
      <c r="J37" s="139"/>
      <c r="K37" s="139"/>
      <c r="L37" s="139"/>
      <c r="M37" s="139"/>
      <c r="N37" s="139"/>
      <c r="O37" s="139"/>
      <c r="P37" s="139"/>
    </row>
    <row r="38" spans="2:16" ht="18" customHeight="1" x14ac:dyDescent="0.45">
      <c r="B38" s="142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</row>
    <row r="39" spans="2:16" ht="18" customHeight="1" x14ac:dyDescent="0.45">
      <c r="B39" s="142"/>
      <c r="C39" s="139"/>
      <c r="D39" s="139"/>
      <c r="E39" s="139"/>
      <c r="F39" s="139"/>
      <c r="G39" s="139"/>
      <c r="H39" s="139"/>
      <c r="I39" s="140"/>
      <c r="J39" s="139"/>
      <c r="K39" s="139"/>
      <c r="L39" s="139"/>
      <c r="M39" s="139"/>
      <c r="N39" s="139"/>
      <c r="O39" s="139"/>
      <c r="P39" s="139"/>
    </row>
    <row r="40" spans="2:16" ht="18" customHeight="1" x14ac:dyDescent="0.45">
      <c r="B40" s="142"/>
      <c r="C40" s="139"/>
      <c r="D40" s="139"/>
      <c r="E40" s="139"/>
      <c r="F40" s="139"/>
      <c r="G40" s="140"/>
      <c r="H40" s="139"/>
      <c r="I40" s="139"/>
      <c r="J40" s="139"/>
      <c r="K40" s="139"/>
      <c r="L40" s="139"/>
      <c r="M40" s="139"/>
      <c r="N40" s="139"/>
      <c r="O40" s="139"/>
      <c r="P40" s="139"/>
    </row>
    <row r="41" spans="2:16" ht="18" customHeight="1" x14ac:dyDescent="0.45">
      <c r="B41" s="143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5" t="s">
        <v>67</v>
      </c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7"/>
    </row>
    <row r="44" spans="2:16" ht="14.15" customHeight="1" x14ac:dyDescent="0.45">
      <c r="B44" s="138" t="s">
        <v>192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1"/>
    </row>
    <row r="45" spans="2:16" ht="14.15" customHeight="1" x14ac:dyDescent="0.45">
      <c r="B45" s="138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1"/>
    </row>
    <row r="46" spans="2:16" ht="14.15" customHeight="1" x14ac:dyDescent="0.45">
      <c r="B46" s="129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1"/>
    </row>
    <row r="47" spans="2:16" ht="14.15" customHeight="1" x14ac:dyDescent="0.45"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1"/>
    </row>
    <row r="48" spans="2:16" ht="14.15" customHeight="1" x14ac:dyDescent="0.45"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1"/>
    </row>
    <row r="49" spans="2:16" ht="14.15" customHeight="1" x14ac:dyDescent="0.45"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1"/>
    </row>
    <row r="50" spans="2:16" ht="14.15" customHeight="1" x14ac:dyDescent="0.45"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1"/>
    </row>
    <row r="51" spans="2:16" ht="14.15" customHeight="1" x14ac:dyDescent="0.45"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1"/>
    </row>
    <row r="52" spans="2:16" ht="14.15" customHeight="1" thickBot="1" x14ac:dyDescent="0.5">
      <c r="B52" s="132"/>
      <c r="C52" s="133"/>
      <c r="D52" s="130"/>
      <c r="E52" s="130"/>
      <c r="F52" s="130"/>
      <c r="G52" s="133"/>
      <c r="H52" s="133"/>
      <c r="I52" s="133"/>
      <c r="J52" s="133"/>
      <c r="K52" s="133"/>
      <c r="L52" s="133"/>
      <c r="M52" s="133"/>
      <c r="N52" s="133"/>
      <c r="O52" s="133"/>
      <c r="P52" s="134"/>
    </row>
    <row r="53" spans="2:16" ht="14.15" customHeight="1" thickTop="1" thickBot="1" x14ac:dyDescent="0.5">
      <c r="B53" s="162" t="s">
        <v>166</v>
      </c>
      <c r="C53" s="163"/>
      <c r="D53" s="100">
        <v>0.91</v>
      </c>
      <c r="E53" s="100"/>
      <c r="F53" s="100">
        <v>1.2</v>
      </c>
      <c r="G53" s="163"/>
      <c r="H53" s="163"/>
      <c r="I53" s="163"/>
      <c r="J53" s="163"/>
      <c r="K53" s="163"/>
      <c r="L53" s="163"/>
      <c r="M53" s="163"/>
      <c r="N53" s="163"/>
      <c r="O53" s="163"/>
      <c r="P53" s="164"/>
    </row>
    <row r="54" spans="2:16" ht="14.15" customHeight="1" thickTop="1" thickBot="1" x14ac:dyDescent="0.5">
      <c r="B54" s="165" t="s">
        <v>176</v>
      </c>
      <c r="C54" s="166"/>
      <c r="D54" s="166"/>
      <c r="E54" s="167"/>
      <c r="F54" s="100">
        <v>346</v>
      </c>
      <c r="G54" s="168"/>
      <c r="H54" s="168"/>
      <c r="I54" s="168"/>
      <c r="J54" s="168"/>
      <c r="K54" s="168"/>
      <c r="L54" s="168"/>
      <c r="M54" s="168"/>
      <c r="N54" s="168"/>
      <c r="O54" s="168"/>
      <c r="P54" s="169"/>
    </row>
    <row r="55" spans="2:16" ht="13.5" customHeight="1" thickTop="1" x14ac:dyDescent="0.45"/>
    <row r="56" spans="2:16" ht="17.25" customHeight="1" x14ac:dyDescent="0.45">
      <c r="B56" s="116" t="s">
        <v>68</v>
      </c>
      <c r="C56" s="11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7" t="s">
        <v>69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9"/>
      <c r="N57" s="120" t="s">
        <v>70</v>
      </c>
      <c r="O57" s="118"/>
      <c r="P57" s="121"/>
    </row>
    <row r="58" spans="2:16" ht="17.149999999999999" customHeight="1" x14ac:dyDescent="0.45">
      <c r="B58" s="122" t="s">
        <v>71</v>
      </c>
      <c r="C58" s="123"/>
      <c r="D58" s="124"/>
      <c r="E58" s="122" t="s">
        <v>72</v>
      </c>
      <c r="F58" s="123"/>
      <c r="G58" s="124"/>
      <c r="H58" s="123" t="s">
        <v>73</v>
      </c>
      <c r="I58" s="123"/>
      <c r="J58" s="123"/>
      <c r="K58" s="125" t="s">
        <v>74</v>
      </c>
      <c r="L58" s="123"/>
      <c r="M58" s="126"/>
      <c r="N58" s="127"/>
      <c r="O58" s="123"/>
      <c r="P58" s="128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-163.69999999999999</v>
      </c>
      <c r="D72" s="56">
        <v>-164</v>
      </c>
      <c r="E72" s="90" t="s">
        <v>117</v>
      </c>
      <c r="F72" s="56">
        <v>18.899999999999999</v>
      </c>
      <c r="G72" s="56">
        <v>18.2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-164.8</v>
      </c>
      <c r="D73" s="56">
        <v>-165</v>
      </c>
      <c r="E73" s="92" t="s">
        <v>121</v>
      </c>
      <c r="F73" s="57">
        <v>23.7</v>
      </c>
      <c r="G73" s="57">
        <v>19.899999999999999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-194.3</v>
      </c>
      <c r="D74" s="56">
        <v>-184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-109.6</v>
      </c>
      <c r="D75" s="56">
        <v>-110.9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27.3</v>
      </c>
      <c r="D76" s="56">
        <v>27.4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23.3</v>
      </c>
      <c r="D77" s="56">
        <v>23.2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21.4</v>
      </c>
      <c r="D78" s="56">
        <v>21.2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</v>
      </c>
      <c r="D79" s="56">
        <v>19.7</v>
      </c>
      <c r="E79" s="90" t="s">
        <v>151</v>
      </c>
      <c r="F79" s="56">
        <v>15.1</v>
      </c>
      <c r="G79" s="56">
        <v>15.3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1.1400000000000001E-4</v>
      </c>
      <c r="D80" s="60">
        <v>1.26E-4</v>
      </c>
      <c r="E80" s="92" t="s">
        <v>156</v>
      </c>
      <c r="F80" s="57">
        <v>23</v>
      </c>
      <c r="G80" s="57">
        <v>20.5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52" t="s">
        <v>160</v>
      </c>
      <c r="C84" s="152"/>
    </row>
    <row r="85" spans="2:16" ht="15" customHeight="1" x14ac:dyDescent="0.45">
      <c r="B85" s="153" t="s">
        <v>181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5"/>
    </row>
    <row r="86" spans="2:16" ht="15" customHeight="1" x14ac:dyDescent="0.45">
      <c r="B86" s="156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8"/>
    </row>
    <row r="87" spans="2:16" ht="15" customHeight="1" x14ac:dyDescent="0.45">
      <c r="B87" s="156"/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158"/>
    </row>
    <row r="88" spans="2:16" ht="15" customHeight="1" x14ac:dyDescent="0.45">
      <c r="B88" s="156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8"/>
    </row>
    <row r="89" spans="2:16" ht="15" customHeight="1" x14ac:dyDescent="0.45">
      <c r="B89" s="156"/>
      <c r="C89" s="157"/>
      <c r="D89" s="157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8"/>
    </row>
    <row r="90" spans="2:16" ht="15" customHeight="1" x14ac:dyDescent="0.45">
      <c r="B90" s="156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8"/>
    </row>
    <row r="91" spans="2:16" ht="15" customHeight="1" x14ac:dyDescent="0.45">
      <c r="B91" s="156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8"/>
    </row>
    <row r="92" spans="2:16" ht="15" customHeight="1" x14ac:dyDescent="0.45">
      <c r="B92" s="156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8"/>
    </row>
    <row r="93" spans="2:16" ht="15" customHeight="1" x14ac:dyDescent="0.45">
      <c r="B93" s="156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8"/>
    </row>
    <row r="94" spans="2:16" ht="15" customHeight="1" x14ac:dyDescent="0.45"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8"/>
    </row>
    <row r="95" spans="2:16" ht="15" customHeight="1" x14ac:dyDescent="0.45">
      <c r="B95" s="156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8"/>
    </row>
    <row r="96" spans="2:16" ht="15" customHeight="1" x14ac:dyDescent="0.45">
      <c r="B96" s="156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8"/>
    </row>
    <row r="97" spans="2:16" ht="15" customHeight="1" x14ac:dyDescent="0.45">
      <c r="B97" s="156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8"/>
    </row>
    <row r="98" spans="2:16" ht="15" customHeight="1" x14ac:dyDescent="0.45">
      <c r="B98" s="156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8"/>
    </row>
    <row r="99" spans="2:16" ht="15" customHeight="1" x14ac:dyDescent="0.45">
      <c r="B99" s="170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2026-09-26T10:12:42Z</dcterms:modified>
</cp:coreProperties>
</file>