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0BC89364-9BC9-4D17-8D7C-68B7C9B10608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<sst xmlns="http://schemas.openxmlformats.org/spreadsheetml/2006/main" count="204" uniqueCount="189">
  <si>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</si>
  <si>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</si>
  <si>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</si>
  <si>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</si>
  <si>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</si>
  <si>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</si>
  <si>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</si>
  <si>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</si>
  <si>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</si>
  <si>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</si>
  <si>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</si>
  <si>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</si>
  <si>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</si>
  <si>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</si>
  <si>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</si>
  <si>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</si>
  <si>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</si>
  <si>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</si>
  <si>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</si>
  <si>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</si>
  <si>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</si>
  <si>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</si>
  <si>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</si>
  <si>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</si>
  <si>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</si>
  <si>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</si>
  <si>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</si>
  <si>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</si>
  <si>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</si>
  <si>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</si>
  <si>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</si>
  <si>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</si>
  <si>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</si>
  <si>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</si>
  <si>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</si>
  <si>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</si>
  <si>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</si>
  <si>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</si>
  <si>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</si>
  <si>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</si>
  <si>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</si>
  <si>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</si>
  <si>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</si>
  <si>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</si>
  <si>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</si>
  <si>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</si>
  <si>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</si>
  <si>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</si>
  <si>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</si>
  <si>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</si>
  <si>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</si>
  <si>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</si>
  <si>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</si>
  <si>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</si>
  <si>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</si>
  <si>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</si>
  <si>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</si>
  <si>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</si>
  <si>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</si>
  <si>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</si>
  <si>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</si>
  <si>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</si>
  <si>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</si>
  <si>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</si>
  <si>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</si>
  <si>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</si>
  <si>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</si>
  <si>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</si>
  <si>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</si>
  <si>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</si>
  <si>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</si>
  <si>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</si>
  <si>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</si>
  <si>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</si>
  <si>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</si>
  <si>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</si>
  <si>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</si>
  <si>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</si>
  <si>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</si>
  <si>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</si>
  <si>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</si>
  <si>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</si>
  <si>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</si>
  <si>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</si>
  <si>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</si>
  <si>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</si>
  <si>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</si>
  <si>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</si>
  <si>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</si>
  <si>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</si>
  <si>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</si>
  <si>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</si>
  <si>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</si>
  <si>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</si>
  <si>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</si>
  <si>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</si>
  <si>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</si>
  <si>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</si>
  <si>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</si>
  <si>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</si>
  <si>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</si>
  <si>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</si>
  <si>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</si>
  <si>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</si>
  <si>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</si>
  <si>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</si>
  <si>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</si>
  <si>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</si>
  <si>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</si>
  <si>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</si>
  <si>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</si>
  <si>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</si>
  <si>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</si>
  <si>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</si>
  <si>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</si>
  <si>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</si>
  <si>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</si>
  <si>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</si>
  <si>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</si>
  <si>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</si>
  <si>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</si>
  <si>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</si>
  <si>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</si>
  <si>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</si>
  <si>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</si>
  <si>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</si>
  <si>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</si>
  <si>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</si>
  <si>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</si>
  <si>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</si>
  <si>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</si>
  <si>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</si>
  <si>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</si>
  <si>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</si>
  <si>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</si>
  <si>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</si>
  <si>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</si>
  <si>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</si>
  <si>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</si>
  <si>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</si>
  <si>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</si>
  <si>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</si>
  <si>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</si>
  <si>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</si>
  <si>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</si>
  <si>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</si>
  <si>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</si>
  <si>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</si>
  <si>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</si>
  <si>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</si>
  <si>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</si>
  <si>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</si>
  <si>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</si>
  <si>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</si>
  <si>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</si>
  <si>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</si>
  <si>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</si>
  <si>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</si>
  <si>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</si>
  <si>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</si>
  <si>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</si>
  <si>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</si>
  <si>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</si>
  <si>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</si>
  <si>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</si>
  <si>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</si>
  <si>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</si>
  <si>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</si>
  <si>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</si>
  <si>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</si>
  <si>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</si>
  <si>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</si>
  <si>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</si>
  <si>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</si>
  <si>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</si>
  <si>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</si>
  <si>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</si>
  <si>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</si>
  <si>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</si>
  <si>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</si>
  <si>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</si>
  <si>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</si>
  <si>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NW</t>
    <phoneticPr fontId="3" type="noConversion"/>
  </si>
  <si>
    <t>N</t>
    <phoneticPr fontId="3" type="noConversion"/>
  </si>
  <si>
    <t>E_022907</t>
    <phoneticPr fontId="3" type="noConversion"/>
  </si>
  <si>
    <t>1. [E_022907] Full shutter 오류로 추정됨. (HA : +01:27:04.53 / Az : -96.9 / El : 70.4)</t>
    <phoneticPr fontId="3" type="noConversion"/>
  </si>
  <si>
    <t>C_022894-022915</t>
    <phoneticPr fontId="3" type="noConversion"/>
  </si>
  <si>
    <t>ALL</t>
    <phoneticPr fontId="3" type="noConversion"/>
  </si>
  <si>
    <t>2. [00:17] 짙은 구름으로 인해 관측 중단.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</si>
</sst>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D81" sqref="D8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46289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8.3904109589041092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0.97777777777777775</v>
      </c>
      <c r="D9" s="7">
        <v>0.9</v>
      </c>
      <c r="E9" s="7">
        <v>15</v>
      </c>
      <c r="F9" s="7">
        <v>17</v>
      </c>
      <c r="G9" s="32" t="s">
        <v>182</v>
      </c>
      <c r="H9" s="7">
        <v>1</v>
      </c>
      <c r="I9" s="32">
        <v>93.3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0.19791666666666666</v>
      </c>
      <c r="D10" s="7"/>
      <c r="E10" s="7">
        <v>14.9</v>
      </c>
      <c r="F10" s="7">
        <v>34</v>
      </c>
      <c r="G10" s="32" t="s">
        <v>183</v>
      </c>
      <c r="H10" s="7">
        <v>3.5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0.39861111111111108</v>
      </c>
      <c r="D11" s="12"/>
      <c r="E11" s="12">
        <v>13.5</v>
      </c>
      <c r="F11" s="12">
        <v>20</v>
      </c>
      <c r="G11" s="32" t="s">
        <v>183</v>
      </c>
      <c r="H11" s="7">
        <v>1.1000000000000001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23.420833333333334</v>
      </c>
      <c r="D12" s="16">
        <f>AVERAGE(D9:D11)</f>
        <v>0.9</v>
      </c>
      <c r="E12" s="16">
        <f>AVERAGE(E9:E11)</f>
        <v>14.466666666666667</v>
      </c>
      <c r="F12" s="17">
        <f>AVERAGE(F9:F11)</f>
        <v>23.666666666666668</v>
      </c>
      <c r="G12" s="18"/>
      <c r="H12" s="19">
        <f>AVERAGE(H9:H11)</f>
        <v>1.8666666666666665</v>
      </c>
      <c r="I12" s="1"/>
      <c r="J12" s="20">
        <f>AVERAGE(J9:J11)</f>
        <v>8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187</v>
      </c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0.90763888888888899</v>
      </c>
      <c r="D17" s="24">
        <v>0.90902777777777777</v>
      </c>
      <c r="E17" s="24">
        <v>0.97777777777777775</v>
      </c>
      <c r="F17" s="24">
        <v>0.39861111111111108</v>
      </c>
      <c r="G17" s="24"/>
      <c r="H17" s="24"/>
      <c r="I17" s="24"/>
      <c r="J17" s="24"/>
      <c r="K17" s="24"/>
      <c r="L17" s="24"/>
      <c r="M17" s="24"/>
      <c r="N17" s="24"/>
      <c r="O17" s="24"/>
      <c r="P17" s="24">
        <v>0.40486111111111112</v>
      </c>
    </row>
    <row r="18" spans="2:16" ht="14.15" customHeight="1" x14ac:dyDescent="0.45">
      <c r="B18" s="31" t="s">
        <v>43</v>
      </c>
      <c r="C18" s="23">
        <v>22887</v>
      </c>
      <c r="D18" s="23">
        <v>22888</v>
      </c>
      <c r="E18" s="23">
        <v>22894</v>
      </c>
      <c r="F18" s="23">
        <v>22916</v>
      </c>
      <c r="G18" s="23"/>
      <c r="H18" s="23"/>
      <c r="I18" s="23"/>
      <c r="J18" s="23"/>
      <c r="K18" s="23"/>
      <c r="L18" s="23"/>
      <c r="M18" s="23"/>
      <c r="N18" s="23"/>
      <c r="O18" s="23"/>
      <c r="P18" s="23">
        <v>22921</v>
      </c>
    </row>
    <row r="19" spans="2:16" ht="14.15" customHeight="1" thickBot="1" x14ac:dyDescent="0.5">
      <c r="B19" s="11" t="s">
        <v>44</v>
      </c>
      <c r="C19" s="25"/>
      <c r="D19" s="23">
        <v>22893</v>
      </c>
      <c r="E19" s="23">
        <v>22915</v>
      </c>
      <c r="F19" s="26">
        <v>22920</v>
      </c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6</v>
      </c>
      <c r="E20" s="29">
        <f t="shared" si="0"/>
        <v>22</v>
      </c>
      <c r="F20" s="29">
        <f t="shared" si="0"/>
        <v>5</v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/>
      <c r="D23" s="103"/>
      <c r="E23" s="32" t="s">
        <v>172</v>
      </c>
      <c r="F23" s="124"/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/>
      <c r="K24" s="103"/>
      <c r="L24" s="32" t="s">
        <v>175</v>
      </c>
      <c r="M24" s="121"/>
      <c r="N24" s="121"/>
      <c r="O24" s="121"/>
      <c r="P24" s="121"/>
    </row>
    <row r="25" spans="2:16" ht="13.5" customHeight="1" x14ac:dyDescent="0.45">
      <c r="B25" s="122"/>
      <c r="C25" s="103"/>
      <c r="D25" s="103"/>
      <c r="E25" s="32" t="s">
        <v>178</v>
      </c>
      <c r="F25" s="124"/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/>
      <c r="K26" s="103"/>
      <c r="L26" s="32" t="s">
        <v>172</v>
      </c>
      <c r="M26" s="121"/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0.13472222222222222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0.22777777777777777</v>
      </c>
      <c r="P30" s="42">
        <f>SUM(C30:J30,L30:N30)</f>
        <v>0.15555555555555556</v>
      </c>
    </row>
    <row r="31" spans="2:16" ht="14.15" customHeight="1" x14ac:dyDescent="0.45">
      <c r="B31" s="33" t="s">
        <v>164</v>
      </c>
      <c r="C31" s="43">
        <v>0.15694444444444444</v>
      </c>
      <c r="D31" s="6">
        <v>0.22777777777777777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0.4055555555555555</v>
      </c>
    </row>
    <row r="32" spans="2:16" ht="14.15" customHeight="1" x14ac:dyDescent="0.45">
      <c r="B32" s="33" t="s">
        <v>64</v>
      </c>
      <c r="C32" s="45">
        <v>0.12291666666666667</v>
      </c>
      <c r="D32" s="46">
        <v>0.22777777777777777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0.37152777777777773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3.4027777777777768E-2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3.4027777777777768E-2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186</v>
      </c>
      <c r="D36" s="136"/>
      <c r="E36" s="135" t="s">
        <v>184</v>
      </c>
      <c r="F36" s="136"/>
      <c r="G36" s="135"/>
      <c r="H36" s="136"/>
      <c r="I36" s="135"/>
      <c r="J36" s="136"/>
      <c r="K36" s="135"/>
      <c r="L36" s="136"/>
      <c r="M36" s="135"/>
      <c r="N36" s="136"/>
      <c r="O36" s="135"/>
      <c r="P36" s="136"/>
    </row>
    <row r="37" spans="2:16" ht="18" customHeight="1" x14ac:dyDescent="0.45">
      <c r="B37" s="144"/>
      <c r="C37" s="135"/>
      <c r="D37" s="136"/>
      <c r="E37" s="137"/>
      <c r="F37" s="137"/>
      <c r="G37" s="135"/>
      <c r="H37" s="136"/>
      <c r="I37" s="138"/>
      <c r="J37" s="137"/>
      <c r="K37" s="137"/>
      <c r="L37" s="137"/>
      <c r="M37" s="137"/>
      <c r="N37" s="137"/>
      <c r="O37" s="137"/>
      <c r="P37" s="137"/>
    </row>
    <row r="38" spans="2:16" ht="18" customHeight="1" x14ac:dyDescent="0.45">
      <c r="B38" s="144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185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 t="s">
        <v>188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/>
      <c r="E53" s="100"/>
      <c r="F53" s="100"/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223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-163.1</v>
      </c>
      <c r="D72" s="56">
        <v>-163.5</v>
      </c>
      <c r="E72" s="90" t="s">
        <v>117</v>
      </c>
      <c r="F72" s="56">
        <v>18.600000000000001</v>
      </c>
      <c r="G72" s="56">
        <v>19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-164.6</v>
      </c>
      <c r="D73" s="56">
        <v>-164.6</v>
      </c>
      <c r="E73" s="92" t="s">
        <v>121</v>
      </c>
      <c r="F73" s="57">
        <v>28.8</v>
      </c>
      <c r="G73" s="57">
        <v>27.3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-189.8</v>
      </c>
      <c r="D74" s="56">
        <v>-190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-108.1</v>
      </c>
      <c r="D75" s="56">
        <v>-109.5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27.6</v>
      </c>
      <c r="D76" s="56">
        <v>27.5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23.4</v>
      </c>
      <c r="D77" s="56">
        <v>23.3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21.5</v>
      </c>
      <c r="D78" s="56">
        <v>21.3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</v>
      </c>
      <c r="D79" s="56">
        <v>19.7</v>
      </c>
      <c r="E79" s="90" t="s">
        <v>151</v>
      </c>
      <c r="F79" s="56">
        <v>17</v>
      </c>
      <c r="G79" s="56">
        <v>15.8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1.1400000000000001E-4</v>
      </c>
      <c r="D80" s="60">
        <v>1.17E-4</v>
      </c>
      <c r="E80" s="92" t="s">
        <v>156</v>
      </c>
      <c r="F80" s="57">
        <v>24.1</v>
      </c>
      <c r="G80" s="57">
        <v>31.3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181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2026-09-25T10:16:38Z</dcterms:modified>
</cp:coreProperties>
</file>