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C6C4EB93-BBFE-4ECE-A4DE-589B77435FA6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<sst xmlns="http://schemas.openxmlformats.org/spreadsheetml/2006/main" count="213" uniqueCount="198">
  <si>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</si>
  <si>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</si>
  <si>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</si>
  <si>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</si>
  <si>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</si>
  <si>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</si>
  <si>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</si>
  <si>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</si>
  <si>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</si>
  <si>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</si>
  <si>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</si>
  <si>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</si>
  <si>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</si>
  <si>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</si>
  <si>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</si>
  <si>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</si>
  <si>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</si>
  <si>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</si>
  <si>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</si>
  <si>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</si>
  <si>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</si>
  <si>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</si>
  <si>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</si>
  <si>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</si>
  <si>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</si>
  <si>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</si>
  <si>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</si>
  <si>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</si>
  <si>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</si>
  <si>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</si>
  <si>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</si>
  <si>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</si>
  <si>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</si>
  <si>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</si>
  <si>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</si>
  <si>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</si>
  <si>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</si>
  <si>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</si>
  <si>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</si>
  <si>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</si>
  <si>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</si>
  <si>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</si>
  <si>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</si>
  <si>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</si>
  <si>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</si>
  <si>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</si>
  <si>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</si>
  <si>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</si>
  <si>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</si>
  <si>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</si>
  <si>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</si>
  <si>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</si>
  <si>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</si>
  <si>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</si>
  <si>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</si>
  <si>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</si>
  <si>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</si>
  <si>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</si>
  <si>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</si>
  <si>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</si>
  <si>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</si>
  <si>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</si>
  <si>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</si>
  <si>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</si>
  <si>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</si>
  <si>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</si>
  <si>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</si>
  <si>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</si>
  <si>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</si>
  <si>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</si>
  <si>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</si>
  <si>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</si>
  <si>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</si>
  <si>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</si>
  <si>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</si>
  <si>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</si>
  <si>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</si>
  <si>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</si>
  <si>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</si>
  <si>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</si>
  <si>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</si>
  <si>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</si>
  <si>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</si>
  <si>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</si>
  <si>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</si>
  <si>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</si>
  <si>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</si>
  <si>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</si>
  <si>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</si>
  <si>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</si>
  <si>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</si>
  <si>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</si>
  <si>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</si>
  <si>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</si>
  <si>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</si>
  <si>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</si>
  <si>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</si>
  <si>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</si>
  <si>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</si>
  <si>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</si>
  <si>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</si>
  <si>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</si>
  <si>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</si>
  <si>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</si>
  <si>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</si>
  <si>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</si>
  <si>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</si>
  <si>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</si>
  <si>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</si>
  <si>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</si>
  <si>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</si>
  <si>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</si>
  <si>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</si>
  <si>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</si>
  <si>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</si>
  <si>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</si>
  <si>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</si>
  <si>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</si>
  <si>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</si>
  <si>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</si>
  <si>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</si>
  <si>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</si>
  <si>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</si>
  <si>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</si>
  <si>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</si>
  <si>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</si>
  <si>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</si>
  <si>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</si>
  <si>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</si>
  <si>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</si>
  <si>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</si>
  <si>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</si>
  <si>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</si>
  <si>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</si>
  <si>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</si>
  <si>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</si>
  <si>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</si>
  <si>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</si>
  <si>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</si>
  <si>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</si>
  <si>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</si>
  <si>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</si>
  <si>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</si>
  <si>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</si>
  <si>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</si>
  <si>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</si>
  <si>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</si>
  <si>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</si>
  <si>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</si>
  <si>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</si>
  <si>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</si>
  <si>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</si>
  <si>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</si>
  <si>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</si>
  <si>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</si>
  <si>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</si>
  <si>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</si>
  <si>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</si>
  <si>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</si>
  <si>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</si>
  <si>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</si>
  <si>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</si>
  <si>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</si>
  <si>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</si>
  <si>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</si>
  <si>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</si>
  <si>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</si>
  <si>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</si>
  <si>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</si>
  <si>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</si>
  <si>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</si>
  <si>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</si>
  <si>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</si>
  <si>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</si>
  <si>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</si>
  <si>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</si>
  <si>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</si>
  <si>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</si>
  <si>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ALL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</si>
  <si>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</si>
  <si>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</si>
  <si>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</si>
  <si>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</si>
  <si>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</si>
  <si>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S</t>
    <phoneticPr fontId="3" type="noConversion"/>
  </si>
  <si>
    <t>N</t>
    <phoneticPr fontId="3" type="noConversion"/>
  </si>
  <si>
    <t>허정환</t>
    <phoneticPr fontId="3" type="noConversion"/>
  </si>
  <si>
    <t>1. 월령 40% 이하로 방풍막 제거.</t>
    <phoneticPr fontId="3" type="noConversion"/>
  </si>
  <si>
    <t>F_018706</t>
    <phoneticPr fontId="3" type="noConversion"/>
  </si>
  <si>
    <t>1. 초점을 잡지 않고 영상 촬영. 재촬영 018709</t>
    <phoneticPr fontId="3" type="noConversion"/>
  </si>
  <si>
    <t>E_018737</t>
    <phoneticPr fontId="3" type="noConversion"/>
  </si>
  <si>
    <t>2. [E_018737] 셔터 오류 메시지는 없었으나 영상이 가려진듯이 촬영됨. 재촬영 018740</t>
    <phoneticPr fontId="3" type="noConversion"/>
  </si>
  <si>
    <t>E_018741</t>
    <phoneticPr fontId="3" type="noConversion"/>
  </si>
  <si>
    <t>E_018861</t>
    <phoneticPr fontId="3" type="noConversion"/>
  </si>
  <si>
    <t>M_018919-018920:K</t>
    <phoneticPr fontId="3" type="noConversion"/>
  </si>
  <si>
    <t>60s/23k 40s/24k 30s/28k</t>
    <phoneticPr fontId="3" type="noConversion"/>
  </si>
  <si>
    <t>3. [E_018741] 셔터 오류 메시지는 없었으나 영상이 가려진듯이 촬영됨. 재촬영 018743</t>
    <phoneticPr fontId="3" type="noConversion"/>
  </si>
  <si>
    <t>4. [E_018861] 셔터 오류 메시지 발생. 재촬영 018862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</si>
</sst>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B50" sqref="B50:P50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49">
        <v>46273</v>
      </c>
      <c r="D3" s="150"/>
      <c r="E3" s="1"/>
      <c r="F3" s="1"/>
      <c r="G3" s="1"/>
      <c r="H3" s="1"/>
      <c r="I3" s="1"/>
      <c r="J3" s="1"/>
      <c r="K3" s="62" t="s">
        <v>2</v>
      </c>
      <c r="L3" s="151">
        <f>(P31-(P32+P33))/P31*100</f>
        <v>100</v>
      </c>
      <c r="M3" s="151"/>
      <c r="N3" s="62" t="s">
        <v>3</v>
      </c>
      <c r="O3" s="151">
        <f>(P31-P33)/P31*100</f>
        <v>100</v>
      </c>
      <c r="P3" s="151"/>
    </row>
    <row r="4" spans="2:16" ht="14.25" customHeight="1" x14ac:dyDescent="0.45">
      <c r="B4" s="30" t="s">
        <v>4</v>
      </c>
      <c r="C4" s="2" t="s">
        <v>186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0.96944444444444444</v>
      </c>
      <c r="D9" s="7">
        <v>1.2</v>
      </c>
      <c r="E9" s="7">
        <v>9.5</v>
      </c>
      <c r="F9" s="7">
        <v>13</v>
      </c>
      <c r="G9" s="32" t="s">
        <v>185</v>
      </c>
      <c r="H9" s="7">
        <v>1.5</v>
      </c>
      <c r="I9" s="32">
        <v>14.7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0.21666666666666667</v>
      </c>
      <c r="D10" s="7">
        <v>1.2</v>
      </c>
      <c r="E10" s="7">
        <v>9.3000000000000007</v>
      </c>
      <c r="F10" s="7">
        <v>19</v>
      </c>
      <c r="G10" s="32" t="s">
        <v>184</v>
      </c>
      <c r="H10" s="7">
        <v>1.1000000000000001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0.42638888888888887</v>
      </c>
      <c r="D11" s="12">
        <v>1.2</v>
      </c>
      <c r="E11" s="12">
        <v>8.6999999999999993</v>
      </c>
      <c r="F11" s="12">
        <v>24</v>
      </c>
      <c r="G11" s="32" t="s">
        <v>184</v>
      </c>
      <c r="H11" s="7">
        <v>3.2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23.456944444444442</v>
      </c>
      <c r="D12" s="16">
        <f>AVERAGE(D9:D11)</f>
        <v>1.2</v>
      </c>
      <c r="E12" s="16">
        <f>AVERAGE(E9:E11)</f>
        <v>9.1666666666666661</v>
      </c>
      <c r="F12" s="17">
        <f>AVERAGE(F9:F11)</f>
        <v>18.666666666666668</v>
      </c>
      <c r="G12" s="18"/>
      <c r="H12" s="19">
        <f>AVERAGE(H9:H11)</f>
        <v>1.9333333333333336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178</v>
      </c>
      <c r="E16" s="23" t="s">
        <v>179</v>
      </c>
      <c r="F16" s="23" t="s">
        <v>180</v>
      </c>
      <c r="G16" s="23" t="s">
        <v>181</v>
      </c>
      <c r="H16" s="23" t="s">
        <v>182</v>
      </c>
      <c r="I16" s="23" t="s">
        <v>183</v>
      </c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0.9159722222222223</v>
      </c>
      <c r="D17" s="24">
        <v>0.91875000000000007</v>
      </c>
      <c r="E17" s="24">
        <v>0.96944444444444444</v>
      </c>
      <c r="F17" s="24">
        <v>0.18333333333333335</v>
      </c>
      <c r="G17" s="24">
        <v>0.37847222222222227</v>
      </c>
      <c r="H17" s="24">
        <v>0.3979166666666667</v>
      </c>
      <c r="I17" s="24">
        <v>0.42638888888888887</v>
      </c>
      <c r="J17" s="24"/>
      <c r="K17" s="24"/>
      <c r="L17" s="24"/>
      <c r="M17" s="24"/>
      <c r="N17" s="24"/>
      <c r="O17" s="24"/>
      <c r="P17" s="24">
        <v>0.44513888888888892</v>
      </c>
    </row>
    <row r="18" spans="2:16" ht="14.15" customHeight="1" x14ac:dyDescent="0.45">
      <c r="B18" s="31" t="s">
        <v>43</v>
      </c>
      <c r="C18" s="23">
        <v>18700</v>
      </c>
      <c r="D18" s="23">
        <v>18701</v>
      </c>
      <c r="E18" s="23">
        <v>18706</v>
      </c>
      <c r="F18" s="23">
        <v>18853</v>
      </c>
      <c r="G18" s="23">
        <v>18982</v>
      </c>
      <c r="H18" s="23">
        <v>18999</v>
      </c>
      <c r="I18" s="23">
        <v>19012</v>
      </c>
      <c r="J18" s="23"/>
      <c r="K18" s="23"/>
      <c r="L18" s="23"/>
      <c r="M18" s="23"/>
      <c r="N18" s="23"/>
      <c r="O18" s="23"/>
      <c r="P18" s="23">
        <v>19020</v>
      </c>
    </row>
    <row r="19" spans="2:16" ht="14.15" customHeight="1" thickBot="1" x14ac:dyDescent="0.5">
      <c r="B19" s="11" t="s">
        <v>44</v>
      </c>
      <c r="C19" s="25"/>
      <c r="D19" s="23">
        <v>18705</v>
      </c>
      <c r="E19" s="23">
        <v>18852</v>
      </c>
      <c r="F19" s="26">
        <v>18981</v>
      </c>
      <c r="G19" s="26">
        <v>18998</v>
      </c>
      <c r="H19" s="26">
        <v>19011</v>
      </c>
      <c r="I19" s="26">
        <v>19019</v>
      </c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147</v>
      </c>
      <c r="F20" s="29">
        <f t="shared" si="0"/>
        <v>129</v>
      </c>
      <c r="G20" s="29">
        <f t="shared" si="0"/>
        <v>17</v>
      </c>
      <c r="H20" s="29">
        <f t="shared" si="0"/>
        <v>13</v>
      </c>
      <c r="I20" s="29">
        <f t="shared" si="0"/>
        <v>8</v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60" t="s">
        <v>46</v>
      </c>
      <c r="C22" s="31" t="s">
        <v>22</v>
      </c>
      <c r="D22" s="31" t="s">
        <v>24</v>
      </c>
      <c r="E22" s="31" t="s">
        <v>47</v>
      </c>
      <c r="F22" s="161" t="s">
        <v>48</v>
      </c>
      <c r="G22" s="161"/>
      <c r="H22" s="161"/>
      <c r="I22" s="161"/>
      <c r="J22" s="31" t="s">
        <v>22</v>
      </c>
      <c r="K22" s="31" t="s">
        <v>24</v>
      </c>
      <c r="L22" s="31" t="s">
        <v>47</v>
      </c>
      <c r="M22" s="161" t="s">
        <v>48</v>
      </c>
      <c r="N22" s="161"/>
      <c r="O22" s="161"/>
      <c r="P22" s="161"/>
    </row>
    <row r="23" spans="2:16" ht="13.5" customHeight="1" x14ac:dyDescent="0.45">
      <c r="B23" s="160"/>
      <c r="C23" s="103"/>
      <c r="D23" s="103"/>
      <c r="E23" s="32" t="s">
        <v>172</v>
      </c>
      <c r="F23" s="144"/>
      <c r="G23" s="145"/>
      <c r="H23" s="145"/>
      <c r="I23" s="146"/>
      <c r="J23" s="103">
        <v>0.42638888888888887</v>
      </c>
      <c r="K23" s="103">
        <v>0.4291666666666667</v>
      </c>
      <c r="L23" s="32" t="s">
        <v>173</v>
      </c>
      <c r="M23" s="159" t="s">
        <v>195</v>
      </c>
      <c r="N23" s="159"/>
      <c r="O23" s="159"/>
      <c r="P23" s="159"/>
    </row>
    <row r="24" spans="2:16" ht="13.5" customHeight="1" x14ac:dyDescent="0.45">
      <c r="B24" s="160"/>
      <c r="C24" s="103"/>
      <c r="D24" s="103"/>
      <c r="E24" s="32" t="s">
        <v>174</v>
      </c>
      <c r="F24" s="144"/>
      <c r="G24" s="145"/>
      <c r="H24" s="145"/>
      <c r="I24" s="146"/>
      <c r="J24" s="103"/>
      <c r="K24" s="103"/>
      <c r="L24" s="32" t="s">
        <v>175</v>
      </c>
      <c r="M24" s="159"/>
      <c r="N24" s="159"/>
      <c r="O24" s="159"/>
      <c r="P24" s="159"/>
    </row>
    <row r="25" spans="2:16" ht="13.5" customHeight="1" x14ac:dyDescent="0.45">
      <c r="B25" s="160"/>
      <c r="C25" s="103"/>
      <c r="D25" s="103"/>
      <c r="E25" s="32" t="s">
        <v>177</v>
      </c>
      <c r="F25" s="144"/>
      <c r="G25" s="145"/>
      <c r="H25" s="145"/>
      <c r="I25" s="146"/>
      <c r="J25" s="103"/>
      <c r="K25" s="103"/>
      <c r="L25" s="32" t="s">
        <v>174</v>
      </c>
      <c r="M25" s="159"/>
      <c r="N25" s="159"/>
      <c r="O25" s="159"/>
      <c r="P25" s="159"/>
    </row>
    <row r="26" spans="2:16" ht="13.5" customHeight="1" x14ac:dyDescent="0.45">
      <c r="B26" s="160"/>
      <c r="C26" s="103"/>
      <c r="D26" s="103"/>
      <c r="E26" s="32" t="s">
        <v>173</v>
      </c>
      <c r="F26" s="144"/>
      <c r="G26" s="145"/>
      <c r="H26" s="145"/>
      <c r="I26" s="146"/>
      <c r="J26" s="103"/>
      <c r="K26" s="103"/>
      <c r="L26" s="32" t="s">
        <v>172</v>
      </c>
      <c r="M26" s="159"/>
      <c r="N26" s="159"/>
      <c r="O26" s="159"/>
      <c r="P26" s="159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0.18472222222222223</v>
      </c>
      <c r="D30" s="39">
        <v>0.19930555555555554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0.40486111111111106</v>
      </c>
    </row>
    <row r="31" spans="2:16" ht="14.15" customHeight="1" x14ac:dyDescent="0.45">
      <c r="B31" s="33" t="s">
        <v>164</v>
      </c>
      <c r="C31" s="43">
        <v>0.21388888888888891</v>
      </c>
      <c r="D31" s="6">
        <v>0.19513888888888889</v>
      </c>
      <c r="E31" s="6"/>
      <c r="F31" s="6"/>
      <c r="G31" s="6"/>
      <c r="H31" s="6"/>
      <c r="I31" s="6"/>
      <c r="J31" s="6">
        <v>1.9444444444444445E-2</v>
      </c>
      <c r="K31" s="6">
        <v>2.8472222222222222E-2</v>
      </c>
      <c r="L31" s="6"/>
      <c r="M31" s="6"/>
      <c r="N31" s="6"/>
      <c r="O31" s="44"/>
      <c r="P31" s="42">
        <f>SUM(C31:N31)</f>
        <v>0.45694444444444443</v>
      </c>
    </row>
    <row r="32" spans="2:16" ht="14.15" customHeight="1" x14ac:dyDescent="0.4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0.21388888888888891</v>
      </c>
      <c r="D34" s="97">
        <f t="shared" ref="D34:M34" si="2">D31-D32-D33</f>
        <v>0.19513888888888889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1.9444444444444445E-2</v>
      </c>
      <c r="K34" s="97">
        <f t="shared" si="2"/>
        <v>2.8472222222222222E-2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0.45694444444444443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1" t="s">
        <v>66</v>
      </c>
      <c r="C36" s="147" t="s">
        <v>188</v>
      </c>
      <c r="D36" s="148"/>
      <c r="E36" s="147" t="s">
        <v>190</v>
      </c>
      <c r="F36" s="148"/>
      <c r="G36" s="147" t="s">
        <v>192</v>
      </c>
      <c r="H36" s="148"/>
      <c r="I36" s="147" t="s">
        <v>193</v>
      </c>
      <c r="J36" s="148"/>
      <c r="K36" s="147" t="s">
        <v>194</v>
      </c>
      <c r="L36" s="148"/>
      <c r="M36" s="147"/>
      <c r="N36" s="148"/>
      <c r="O36" s="147"/>
      <c r="P36" s="148"/>
    </row>
    <row r="37" spans="2:16" ht="18" customHeight="1" x14ac:dyDescent="0.45">
      <c r="B37" s="142"/>
      <c r="C37" s="147"/>
      <c r="D37" s="148"/>
      <c r="E37" s="139"/>
      <c r="F37" s="139"/>
      <c r="G37" s="147"/>
      <c r="H37" s="14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 x14ac:dyDescent="0.45">
      <c r="B38" s="142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 x14ac:dyDescent="0.45">
      <c r="B39" s="142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 x14ac:dyDescent="0.45">
      <c r="B40" s="142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 x14ac:dyDescent="0.45">
      <c r="B41" s="143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04" t="s">
        <v>189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6"/>
    </row>
    <row r="45" spans="2:16" ht="14.15" customHeight="1" x14ac:dyDescent="0.45">
      <c r="B45" s="104" t="s">
        <v>191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6"/>
    </row>
    <row r="46" spans="2:16" ht="14.15" customHeight="1" x14ac:dyDescent="0.45">
      <c r="B46" s="104" t="s">
        <v>196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</row>
    <row r="47" spans="2:16" ht="14.15" customHeight="1" x14ac:dyDescent="0.45">
      <c r="B47" s="104" t="s">
        <v>197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2:16" ht="14.15" customHeight="1" x14ac:dyDescent="0.4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45">
      <c r="B49" s="132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6"/>
    </row>
    <row r="50" spans="2:16" ht="14.15" customHeight="1" x14ac:dyDescent="0.45">
      <c r="B50" s="132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6"/>
    </row>
    <row r="51" spans="2:16" ht="14.15" customHeight="1" x14ac:dyDescent="0.45">
      <c r="B51" s="132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</row>
    <row r="52" spans="2:16" ht="14.15" customHeight="1" thickBot="1" x14ac:dyDescent="0.5">
      <c r="B52" s="133"/>
      <c r="C52" s="134"/>
      <c r="D52" s="105"/>
      <c r="E52" s="105"/>
      <c r="F52" s="105"/>
      <c r="G52" s="134"/>
      <c r="H52" s="134"/>
      <c r="I52" s="134"/>
      <c r="J52" s="134"/>
      <c r="K52" s="134"/>
      <c r="L52" s="134"/>
      <c r="M52" s="134"/>
      <c r="N52" s="134"/>
      <c r="O52" s="134"/>
      <c r="P52" s="135"/>
    </row>
    <row r="53" spans="2:16" ht="14.15" customHeight="1" thickTop="1" thickBot="1" x14ac:dyDescent="0.5">
      <c r="B53" s="162" t="s">
        <v>166</v>
      </c>
      <c r="C53" s="163"/>
      <c r="D53" s="100"/>
      <c r="E53" s="100">
        <v>0.66</v>
      </c>
      <c r="F53" s="100"/>
      <c r="G53" s="163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5" customHeight="1" thickTop="1" thickBot="1" x14ac:dyDescent="0.5">
      <c r="B54" s="165" t="s">
        <v>176</v>
      </c>
      <c r="C54" s="166"/>
      <c r="D54" s="166"/>
      <c r="E54" s="167"/>
      <c r="F54" s="100">
        <v>380</v>
      </c>
      <c r="G54" s="168"/>
      <c r="H54" s="168"/>
      <c r="I54" s="168"/>
      <c r="J54" s="168"/>
      <c r="K54" s="168"/>
      <c r="L54" s="168"/>
      <c r="M54" s="168"/>
      <c r="N54" s="168"/>
      <c r="O54" s="168"/>
      <c r="P54" s="169"/>
    </row>
    <row r="55" spans="2:16" ht="13.5" customHeight="1" thickTop="1" x14ac:dyDescent="0.45"/>
    <row r="56" spans="2:16" ht="17.25" customHeight="1" x14ac:dyDescent="0.4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4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4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4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4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4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4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4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-165.7</v>
      </c>
      <c r="D72" s="56">
        <v>-166.2</v>
      </c>
      <c r="E72" s="90" t="s">
        <v>117</v>
      </c>
      <c r="F72" s="56">
        <v>18.2</v>
      </c>
      <c r="G72" s="56">
        <v>17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-165.8</v>
      </c>
      <c r="D73" s="56">
        <v>-166.3</v>
      </c>
      <c r="E73" s="92" t="s">
        <v>121</v>
      </c>
      <c r="F73" s="57">
        <v>22</v>
      </c>
      <c r="G73" s="57">
        <v>22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-190</v>
      </c>
      <c r="D74" s="56">
        <v>-190.4</v>
      </c>
      <c r="E74" s="92" t="s">
        <v>126</v>
      </c>
      <c r="F74" s="58">
        <v>15</v>
      </c>
      <c r="G74" s="58">
        <v>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-113.5</v>
      </c>
      <c r="D75" s="56">
        <v>-115.6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24.9</v>
      </c>
      <c r="D76" s="56">
        <v>24.5</v>
      </c>
      <c r="E76" s="92" t="s">
        <v>136</v>
      </c>
      <c r="F76" s="58">
        <v>10</v>
      </c>
      <c r="G76" s="58">
        <v>20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21.4</v>
      </c>
      <c r="D77" s="56">
        <v>20.7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19.5</v>
      </c>
      <c r="D78" s="56">
        <v>18.8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18.100000000000001</v>
      </c>
      <c r="D79" s="56">
        <v>17.399999999999999</v>
      </c>
      <c r="E79" s="90" t="s">
        <v>151</v>
      </c>
      <c r="F79" s="56">
        <v>10.8</v>
      </c>
      <c r="G79" s="56">
        <v>8.8000000000000007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1.07E-4</v>
      </c>
      <c r="D80" s="60">
        <v>1.1900000000000001E-4</v>
      </c>
      <c r="E80" s="92" t="s">
        <v>156</v>
      </c>
      <c r="F80" s="57">
        <v>27.2</v>
      </c>
      <c r="G80" s="57">
        <v>31.6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52" t="s">
        <v>160</v>
      </c>
      <c r="C84" s="152"/>
    </row>
    <row r="85" spans="2:16" ht="15" customHeight="1" x14ac:dyDescent="0.45">
      <c r="B85" s="153" t="s">
        <v>187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45">
      <c r="B86" s="156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8"/>
    </row>
    <row r="87" spans="2:16" ht="15" customHeight="1" x14ac:dyDescent="0.4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4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4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4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4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45">
      <c r="B92" s="156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8"/>
    </row>
    <row r="93" spans="2:16" ht="15" customHeight="1" x14ac:dyDescent="0.45">
      <c r="B93" s="156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</row>
    <row r="94" spans="2:16" ht="15" customHeight="1" x14ac:dyDescent="0.45">
      <c r="B94" s="156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8"/>
    </row>
    <row r="95" spans="2:16" ht="15" customHeight="1" x14ac:dyDescent="0.45">
      <c r="B95" s="156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8"/>
    </row>
    <row r="96" spans="2:16" ht="15" customHeight="1" x14ac:dyDescent="0.45">
      <c r="B96" s="156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8"/>
    </row>
    <row r="97" spans="2:16" ht="15" customHeight="1" x14ac:dyDescent="0.45">
      <c r="B97" s="156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8"/>
    </row>
    <row r="98" spans="2:16" ht="15" customHeight="1" x14ac:dyDescent="0.45">
      <c r="B98" s="156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8"/>
    </row>
    <row r="99" spans="2:16" ht="15" customHeight="1" x14ac:dyDescent="0.45">
      <c r="B99" s="170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2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2026-09-08T10:45:52Z</dcterms:modified>
</cp:coreProperties>
</file>