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7BE940A1-D019-49C7-A5B7-8C8E8D3F0112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<sst xmlns="http://schemas.openxmlformats.org/spreadsheetml/2006/main" count="207" uniqueCount="191">
  <si>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</si>
  <si>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</si>
  <si>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</si>
  <si>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</si>
  <si>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</si>
  <si>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</si>
  <si>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</si>
  <si>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</si>
  <si>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</si>
  <si>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</si>
  <si>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</si>
  <si>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</si>
  <si>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</si>
  <si>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</si>
  <si>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</si>
  <si>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</si>
  <si>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</si>
  <si>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</si>
  <si>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</si>
  <si>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</si>
  <si>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</si>
  <si>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</si>
  <si>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</si>
  <si>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</si>
  <si>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</si>
  <si>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</si>
  <si>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</si>
  <si>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</si>
  <si>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</si>
  <si>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</si>
  <si>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</si>
  <si>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</si>
  <si>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</si>
  <si>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</si>
  <si>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</si>
  <si>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</si>
  <si>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</si>
  <si>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</si>
  <si>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</si>
  <si>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</si>
  <si>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</si>
  <si>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</si>
  <si>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</si>
  <si>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</si>
  <si>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</si>
  <si>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</si>
  <si>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</si>
  <si>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</si>
  <si>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</si>
  <si>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</si>
  <si>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</si>
  <si>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</si>
  <si>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</si>
  <si>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</si>
  <si>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</si>
  <si>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</si>
  <si>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</si>
  <si>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</si>
  <si>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</si>
  <si>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</si>
  <si>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</si>
  <si>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</si>
  <si>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</si>
  <si>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</si>
  <si>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</si>
  <si>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</si>
  <si>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</si>
  <si>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</si>
  <si>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</si>
  <si>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</si>
  <si>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</si>
  <si>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</si>
  <si>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</si>
  <si>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</si>
  <si>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</si>
  <si>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</si>
  <si>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</si>
  <si>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</si>
  <si>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</si>
  <si>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</si>
  <si>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</si>
  <si>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</si>
  <si>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</si>
  <si>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</si>
  <si>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</si>
  <si>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</si>
  <si>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</si>
  <si>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</si>
  <si>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</si>
  <si>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</si>
  <si>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</si>
  <si>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</si>
  <si>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</si>
  <si>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</si>
  <si>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</si>
  <si>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</si>
  <si>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</si>
  <si>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</si>
  <si>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</si>
  <si>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</si>
  <si>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</si>
  <si>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</si>
  <si>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</si>
  <si>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</si>
  <si>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</si>
  <si>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</si>
  <si>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</si>
  <si>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</si>
  <si>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</si>
  <si>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</si>
  <si>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</si>
  <si>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</si>
  <si>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</si>
  <si>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</si>
  <si>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</si>
  <si>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</si>
  <si>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</si>
  <si>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</si>
  <si>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</si>
  <si>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</si>
  <si>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</si>
  <si>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</si>
  <si>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</si>
  <si>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</si>
  <si>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</si>
  <si>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</si>
  <si>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</si>
  <si>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</si>
  <si>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</si>
  <si>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</si>
  <si>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</si>
  <si>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</si>
  <si>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</si>
  <si>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</si>
  <si>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</si>
  <si>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</si>
  <si>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</si>
  <si>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</si>
  <si>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</si>
  <si>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</si>
  <si>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</si>
  <si>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</si>
  <si>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</si>
  <si>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</si>
  <si>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</si>
  <si>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</si>
  <si>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</si>
  <si>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</si>
  <si>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</si>
  <si>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</si>
  <si>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</si>
  <si>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</si>
  <si>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</si>
  <si>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</si>
  <si>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</si>
  <si>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</si>
  <si>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</si>
  <si>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</si>
  <si>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</si>
  <si>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</si>
  <si>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</si>
  <si>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</si>
  <si>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</si>
  <si>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</si>
  <si>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</si>
  <si>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</si>
  <si>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</si>
  <si>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</si>
  <si>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</si>
  <si>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</si>
  <si>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</si>
  <si>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</si>
  <si>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</si>
  <si>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</si>
  <si>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</si>
  <si>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</si>
  <si>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</si>
  <si>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</si>
  <si>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</si>
  <si>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</si>
  <si>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</si>
  <si>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</si>
  <si>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</si>
  <si>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</si>
  <si>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</si>
  <si>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</si>
  <si>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허정환</t>
    <phoneticPr fontId="3" type="noConversion"/>
  </si>
  <si>
    <t>E_017790-017791</t>
    <phoneticPr fontId="3" type="noConversion"/>
  </si>
  <si>
    <t>1. [E_017790-017791] 셔터 오류 메시지는 없었으나 영상이 가려진듯이 촬영됨. 재촬영 017792-017793</t>
    <phoneticPr fontId="3" type="noConversion"/>
  </si>
  <si>
    <t>C_017755-017875</t>
    <phoneticPr fontId="3" type="noConversion"/>
  </si>
  <si>
    <t>M_018034-018035:M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</si>
</sst>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H83" sqref="H83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46270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100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186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1.3</v>
      </c>
      <c r="E9" s="7">
        <v>11.8</v>
      </c>
      <c r="F9" s="7">
        <v>19</v>
      </c>
      <c r="G9" s="32" t="s">
        <v>185</v>
      </c>
      <c r="H9" s="7">
        <v>1.8</v>
      </c>
      <c r="I9" s="32">
        <v>42.8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0.21527777777777779</v>
      </c>
      <c r="D10" s="7">
        <v>1.2</v>
      </c>
      <c r="E10" s="7">
        <v>11.2</v>
      </c>
      <c r="F10" s="7">
        <v>20</v>
      </c>
      <c r="G10" s="32" t="s">
        <v>185</v>
      </c>
      <c r="H10" s="7">
        <v>4.5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0.42569444444444443</v>
      </c>
      <c r="D11" s="12">
        <v>0.9</v>
      </c>
      <c r="E11" s="12">
        <v>10.6</v>
      </c>
      <c r="F11" s="12">
        <v>19</v>
      </c>
      <c r="G11" s="32" t="s">
        <v>185</v>
      </c>
      <c r="H11" s="7">
        <v>2.2000000000000002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23.460416666666667</v>
      </c>
      <c r="D12" s="16">
        <f>AVERAGE(D9:D11)</f>
        <v>1.1333333333333333</v>
      </c>
      <c r="E12" s="16">
        <f>AVERAGE(E9:E11)</f>
        <v>11.200000000000001</v>
      </c>
      <c r="F12" s="17">
        <f>AVERAGE(F9:F11)</f>
        <v>19.333333333333332</v>
      </c>
      <c r="G12" s="18"/>
      <c r="H12" s="19">
        <f>AVERAGE(H9:H11)</f>
        <v>2.8333333333333335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181</v>
      </c>
      <c r="G16" s="23" t="s">
        <v>182</v>
      </c>
      <c r="H16" s="23" t="s">
        <v>183</v>
      </c>
      <c r="I16" s="23" t="s">
        <v>184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0.93541666666666667</v>
      </c>
      <c r="D17" s="24">
        <v>0.93819444444444444</v>
      </c>
      <c r="E17" s="24">
        <v>0.96527777777777779</v>
      </c>
      <c r="F17" s="24">
        <v>0.18680555555555556</v>
      </c>
      <c r="G17" s="24">
        <v>0.38055555555555554</v>
      </c>
      <c r="H17" s="24">
        <v>0.40277777777777773</v>
      </c>
      <c r="I17" s="24">
        <v>0.42569444444444443</v>
      </c>
      <c r="J17" s="24"/>
      <c r="K17" s="24"/>
      <c r="L17" s="24"/>
      <c r="M17" s="24"/>
      <c r="N17" s="24"/>
      <c r="O17" s="24"/>
      <c r="P17" s="24">
        <v>0.42986111111111108</v>
      </c>
    </row>
    <row r="18" spans="2:16" ht="14.15" customHeight="1" x14ac:dyDescent="0.45">
      <c r="B18" s="31" t="s">
        <v>43</v>
      </c>
      <c r="C18" s="23">
        <v>17747</v>
      </c>
      <c r="D18" s="23">
        <v>17748</v>
      </c>
      <c r="E18" s="23">
        <v>17753</v>
      </c>
      <c r="F18" s="23">
        <v>17905</v>
      </c>
      <c r="G18" s="23">
        <v>18035</v>
      </c>
      <c r="H18" s="23">
        <v>18050</v>
      </c>
      <c r="I18" s="23">
        <v>18065</v>
      </c>
      <c r="J18" s="23"/>
      <c r="K18" s="23"/>
      <c r="L18" s="23"/>
      <c r="M18" s="23"/>
      <c r="N18" s="23"/>
      <c r="O18" s="23"/>
      <c r="P18" s="23">
        <v>18070</v>
      </c>
    </row>
    <row r="19" spans="2:16" ht="14.15" customHeight="1" thickBot="1" x14ac:dyDescent="0.5">
      <c r="B19" s="11" t="s">
        <v>44</v>
      </c>
      <c r="C19" s="25"/>
      <c r="D19" s="23">
        <v>17752</v>
      </c>
      <c r="E19" s="23">
        <v>17904</v>
      </c>
      <c r="F19" s="26">
        <v>18034</v>
      </c>
      <c r="G19" s="26">
        <v>18049</v>
      </c>
      <c r="H19" s="26">
        <v>18064</v>
      </c>
      <c r="I19" s="26">
        <v>18069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152</v>
      </c>
      <c r="F20" s="29">
        <f t="shared" si="0"/>
        <v>130</v>
      </c>
      <c r="G20" s="29">
        <f t="shared" si="0"/>
        <v>15</v>
      </c>
      <c r="H20" s="29">
        <f t="shared" si="0"/>
        <v>15</v>
      </c>
      <c r="I20" s="29">
        <f t="shared" si="0"/>
        <v>5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0.19444444444444445</v>
      </c>
      <c r="D30" s="39">
        <v>0.19236111111111112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0.40763888888888888</v>
      </c>
    </row>
    <row r="31" spans="2:16" ht="14.15" customHeight="1" x14ac:dyDescent="0.45">
      <c r="B31" s="33" t="s">
        <v>164</v>
      </c>
      <c r="C31" s="43">
        <v>0.22152777777777777</v>
      </c>
      <c r="D31" s="6">
        <v>0.19375000000000001</v>
      </c>
      <c r="E31" s="6"/>
      <c r="F31" s="6"/>
      <c r="G31" s="6"/>
      <c r="H31" s="6"/>
      <c r="I31" s="6"/>
      <c r="J31" s="6">
        <v>2.2222222222222223E-2</v>
      </c>
      <c r="K31" s="6">
        <v>2.2916666666666669E-2</v>
      </c>
      <c r="L31" s="6"/>
      <c r="M31" s="6"/>
      <c r="N31" s="6"/>
      <c r="O31" s="44"/>
      <c r="P31" s="42">
        <f>SUM(C31:N31)</f>
        <v>0.46041666666666659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0.22152777777777777</v>
      </c>
      <c r="D34" s="97">
        <f t="shared" ref="D34:M34" si="2">D31-D32-D33</f>
        <v>0.19375000000000001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2.2222222222222223E-2</v>
      </c>
      <c r="K34" s="97">
        <f t="shared" si="2"/>
        <v>2.2916666666666669E-2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0.46041666666666659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189</v>
      </c>
      <c r="D36" s="148"/>
      <c r="E36" s="147" t="s">
        <v>187</v>
      </c>
      <c r="F36" s="148"/>
      <c r="G36" s="147" t="s">
        <v>190</v>
      </c>
      <c r="H36" s="148"/>
      <c r="I36" s="147"/>
      <c r="J36" s="148"/>
      <c r="K36" s="147"/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188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>
        <v>1.57</v>
      </c>
      <c r="E53" s="100">
        <v>0.82</v>
      </c>
      <c r="F53" s="100">
        <v>0.74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34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-164.8</v>
      </c>
      <c r="D72" s="56">
        <v>-165.8</v>
      </c>
      <c r="E72" s="90" t="s">
        <v>117</v>
      </c>
      <c r="F72" s="56">
        <v>18.399999999999999</v>
      </c>
      <c r="G72" s="56">
        <v>17.899999999999999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-167.2</v>
      </c>
      <c r="D73" s="56">
        <v>-168.6</v>
      </c>
      <c r="E73" s="92" t="s">
        <v>121</v>
      </c>
      <c r="F73" s="57">
        <v>24.6</v>
      </c>
      <c r="G73" s="57">
        <v>21.3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</v>
      </c>
      <c r="D74" s="56">
        <v>-190.4</v>
      </c>
      <c r="E74" s="92" t="s">
        <v>126</v>
      </c>
      <c r="F74" s="58">
        <v>20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-112.1</v>
      </c>
      <c r="D75" s="56">
        <v>-114.6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26.2</v>
      </c>
      <c r="D76" s="56">
        <v>25.9</v>
      </c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22.4</v>
      </c>
      <c r="D77" s="56">
        <v>21.9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20.6</v>
      </c>
      <c r="D78" s="56">
        <v>20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19.100000000000001</v>
      </c>
      <c r="D79" s="56">
        <v>18.5</v>
      </c>
      <c r="E79" s="90" t="s">
        <v>151</v>
      </c>
      <c r="F79" s="56">
        <v>18.2</v>
      </c>
      <c r="G79" s="56">
        <v>11.3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1.08E-4</v>
      </c>
      <c r="D80" s="60">
        <v>1.08E-4</v>
      </c>
      <c r="E80" s="92" t="s">
        <v>156</v>
      </c>
      <c r="F80" s="57">
        <v>22.8</v>
      </c>
      <c r="G80" s="57">
        <v>23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180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2026-09-05T10:23:01Z</dcterms:modified>
</cp:coreProperties>
</file>