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8 cutoff\"/>
    </mc:Choice>
  </mc:AlternateContent>
  <xr:revisionPtr revIDLastSave="0" documentId="13_ncr:1_{9C061C13-2A30-43C9-9466-4E534D677D6E}" xr6:coauthVersionLast="47" xr6:coauthVersionMax="47" xr10:uidLastSave="{00000000-0000-0000-0000-000000000000}"/>
  <bookViews>
    <workbookView xWindow="9380" yWindow="78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<sst xmlns="http://schemas.openxmlformats.org/spreadsheetml/2006/main" count="199" uniqueCount="185">
  <si>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</si>
  <si>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</si>
  <si>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</si>
  <si>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</si>
  <si>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</si>
  <si>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</si>
  <si>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</si>
  <si>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</si>
  <si>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</si>
  <si>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</si>
  <si>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</si>
  <si>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</si>
  <si>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</si>
  <si>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</si>
  <si>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</si>
  <si>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</si>
  <si>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</si>
  <si>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</si>
  <si>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</si>
  <si>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</si>
  <si>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</si>
  <si>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</si>
  <si>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</si>
  <si>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</si>
  <si>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</si>
  <si>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</si>
  <si>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</si>
  <si>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</si>
  <si>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</si>
  <si>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</si>
  <si>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</si>
  <si>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</si>
  <si>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</si>
  <si>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</si>
  <si>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</si>
  <si>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</si>
  <si>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</si>
  <si>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</si>
  <si>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</si>
  <si>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</si>
  <si>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</si>
  <si>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</si>
  <si>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</si>
  <si>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</si>
  <si>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</si>
  <si>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</si>
  <si>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</si>
  <si>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</si>
  <si>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</si>
  <si>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</si>
  <si>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</si>
  <si>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</si>
  <si>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</si>
  <si>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</si>
  <si>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</si>
  <si>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</si>
  <si>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</si>
  <si>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</si>
  <si>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</si>
  <si>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</si>
  <si>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</si>
  <si>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</si>
  <si>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</si>
  <si>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</si>
  <si>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</si>
  <si>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</si>
  <si>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</si>
  <si>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</si>
  <si>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</si>
  <si>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</si>
  <si>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</si>
  <si>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</si>
  <si>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</si>
  <si>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</si>
  <si>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</si>
  <si>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</si>
  <si>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</si>
  <si>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</si>
  <si>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</si>
  <si>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</si>
  <si>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</si>
  <si>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</si>
  <si>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</si>
  <si>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</si>
  <si>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</si>
  <si>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</si>
  <si>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</si>
  <si>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</si>
  <si>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</si>
  <si>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</si>
  <si>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</si>
  <si>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</si>
  <si>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</si>
  <si>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</si>
  <si>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</si>
  <si>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</si>
  <si>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</si>
  <si>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</si>
  <si>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</si>
  <si>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</si>
  <si>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</si>
  <si>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</si>
  <si>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</si>
  <si>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</si>
  <si>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</si>
  <si>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</si>
  <si>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</si>
  <si>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</si>
  <si>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</si>
  <si>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</si>
  <si>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</si>
  <si>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</si>
  <si>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</si>
  <si>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</si>
  <si>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</si>
  <si>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</si>
  <si>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</si>
  <si>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</si>
  <si>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</si>
  <si>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</si>
  <si>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</si>
  <si>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</si>
  <si>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</si>
  <si>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</si>
  <si>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</si>
  <si>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</si>
  <si>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</si>
  <si>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</si>
  <si>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</si>
  <si>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</si>
  <si>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</si>
  <si>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</si>
  <si>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</si>
  <si>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</si>
  <si>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</si>
  <si>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</si>
  <si>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</si>
  <si>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</si>
  <si>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</si>
  <si>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</si>
  <si>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</si>
  <si>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</si>
  <si>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</si>
  <si>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</si>
  <si>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</si>
  <si>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</si>
  <si>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</si>
  <si>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</si>
  <si>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</si>
  <si>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</si>
  <si>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</si>
  <si>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</si>
  <si>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</si>
  <si>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</si>
  <si>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</si>
  <si>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</si>
  <si>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</si>
  <si>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</si>
  <si>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</si>
  <si>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</si>
  <si>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</si>
  <si>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</si>
  <si>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</si>
  <si>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</si>
  <si>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</si>
  <si>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</si>
  <si>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</si>
  <si>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</si>
  <si>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</si>
  <si>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</si>
  <si>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</si>
  <si>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</si>
  <si>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</si>
  <si>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</si>
  <si>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</si>
  <si>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</si>
  <si>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</si>
  <si>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</si>
  <si>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</si>
  <si>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</si>
  <si>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ENG</t>
    <phoneticPr fontId="3" type="noConversion"/>
  </si>
  <si>
    <t>N</t>
    <phoneticPr fontId="3" type="noConversion"/>
  </si>
  <si>
    <t>W</t>
    <phoneticPr fontId="3" type="noConversion"/>
  </si>
  <si>
    <t>S</t>
    <phoneticPr fontId="3" type="noConversion"/>
  </si>
  <si>
    <t>1. 관측소 개방 전, 정상화 작업 수행.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</si>
</sst>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74" zoomScale="145" zoomScaleNormal="145" workbookViewId="0">
      <selection activeCell="B86" sqref="B86:P86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46259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0.98888888888888893</v>
      </c>
      <c r="D9" s="7"/>
      <c r="E9" s="7">
        <v>14.5</v>
      </c>
      <c r="F9" s="7">
        <v>23</v>
      </c>
      <c r="G9" s="32" t="s">
        <v>181</v>
      </c>
      <c r="H9" s="7">
        <v>5.5</v>
      </c>
      <c r="I9" s="32">
        <v>90.5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0.19930555555555557</v>
      </c>
      <c r="D10" s="7"/>
      <c r="E10" s="7">
        <v>14.9</v>
      </c>
      <c r="F10" s="7">
        <v>21</v>
      </c>
      <c r="G10" s="32" t="s">
        <v>182</v>
      </c>
      <c r="H10" s="7">
        <v>0.5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0.4375</v>
      </c>
      <c r="D11" s="12"/>
      <c r="E11" s="12">
        <v>14.2</v>
      </c>
      <c r="F11" s="12">
        <v>14</v>
      </c>
      <c r="G11" s="32" t="s">
        <v>183</v>
      </c>
      <c r="H11" s="7">
        <v>0.9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23.448611111111113</v>
      </c>
      <c r="D12" s="16" t="e">
        <f>AVERAGE(D9:D11)</f>
        <v>#DIV/0!</v>
      </c>
      <c r="E12" s="16">
        <f>AVERAGE(E9:E11)</f>
        <v>14.533333333333331</v>
      </c>
      <c r="F12" s="17">
        <f>AVERAGE(F9:F11)</f>
        <v>19.333333333333332</v>
      </c>
      <c r="G12" s="18"/>
      <c r="H12" s="19">
        <f>AVERAGE(H9:H11)</f>
        <v>2.3000000000000003</v>
      </c>
      <c r="I12" s="1"/>
      <c r="J12" s="20">
        <f>AVERAGE(J9:J11)</f>
        <v>5.666666666666667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180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>
        <v>0.59166666666666667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>
        <v>15649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>
        <v>15649</v>
      </c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>
        <f t="shared" ref="D20:I20" si="0">IF(ISNUMBER(D18),D19-D18+1,"")</f>
        <v>1</v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177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0.22777777777777777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0.17152777777777778</v>
      </c>
      <c r="P30" s="42">
        <f>SUM(C30:J30,L30:N30)</f>
        <v>0.24861111111111112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178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>
        <v>-68.8</v>
      </c>
      <c r="D72" s="56">
        <v>-145.69999999999999</v>
      </c>
      <c r="E72" s="90" t="s">
        <v>117</v>
      </c>
      <c r="F72" s="56">
        <v>18.420000000000002</v>
      </c>
      <c r="G72" s="56">
        <v>23.3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>
        <v>-67.900000000000006</v>
      </c>
      <c r="D73" s="56">
        <v>-143.5</v>
      </c>
      <c r="E73" s="92" t="s">
        <v>121</v>
      </c>
      <c r="F73" s="57">
        <v>28.01</v>
      </c>
      <c r="G73" s="57">
        <v>17.899999999999999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>
        <v>-143.5</v>
      </c>
      <c r="D74" s="56">
        <v>-165</v>
      </c>
      <c r="E74" s="92" t="s">
        <v>126</v>
      </c>
      <c r="F74" s="58">
        <v>20</v>
      </c>
      <c r="G74" s="58">
        <v>15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>
        <v>-25.4</v>
      </c>
      <c r="D75" s="56">
        <v>-74.7</v>
      </c>
      <c r="E75" s="92" t="s">
        <v>131</v>
      </c>
      <c r="F75" s="58">
        <v>10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>
        <v>26.6</v>
      </c>
      <c r="D76" s="56">
        <v>26.6</v>
      </c>
      <c r="E76" s="92" t="s">
        <v>136</v>
      </c>
      <c r="F76" s="58">
        <v>10</v>
      </c>
      <c r="G76" s="58">
        <v>20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>
        <v>22.8</v>
      </c>
      <c r="D77" s="56">
        <v>22.6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>
        <v>20.9</v>
      </c>
      <c r="D78" s="56">
        <v>20.7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>
        <v>19.600000000000001</v>
      </c>
      <c r="D79" s="56">
        <v>19.2</v>
      </c>
      <c r="E79" s="90" t="s">
        <v>151</v>
      </c>
      <c r="F79" s="56">
        <v>13.6</v>
      </c>
      <c r="G79" s="56">
        <v>14.6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>
        <v>1E-3</v>
      </c>
      <c r="D80" s="60">
        <v>8.4099999999999995E-4</v>
      </c>
      <c r="E80" s="92" t="s">
        <v>156</v>
      </c>
      <c r="F80" s="57">
        <v>27.8</v>
      </c>
      <c r="G80" s="57">
        <v>18.899999999999999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 t="s">
        <v>184</v>
      </c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2026-08-25T10:49:29Z</dcterms:modified>
</cp:coreProperties>
</file>