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4223904B-2E5F-47B4-8FB8-7D759002138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<sst xmlns="http://schemas.openxmlformats.org/spreadsheetml/2006/main" count="207" uniqueCount="192">
  <si>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</si>
  <si>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</si>
  <si>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</si>
  <si>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</si>
  <si>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</si>
  <si>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</si>
  <si>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</si>
  <si>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</si>
  <si>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</si>
  <si>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</si>
  <si>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</si>
  <si>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</si>
  <si>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</si>
  <si>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</si>
  <si>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</si>
  <si>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</si>
  <si>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</si>
  <si>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</si>
  <si>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</si>
  <si>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</si>
  <si>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</si>
  <si>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</si>
  <si>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</si>
  <si>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</si>
  <si>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</si>
  <si>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</si>
  <si>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</si>
  <si>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</si>
  <si>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</si>
  <si>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</si>
  <si>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</si>
  <si>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</si>
  <si>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</si>
  <si>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</si>
  <si>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</si>
  <si>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</si>
  <si>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</si>
  <si>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</si>
  <si>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</si>
  <si>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</si>
  <si>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</si>
  <si>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</si>
  <si>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</si>
  <si>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</si>
  <si>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</si>
  <si>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</si>
  <si>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</si>
  <si>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</si>
  <si>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</si>
  <si>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</si>
  <si>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</si>
  <si>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</si>
  <si>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</si>
  <si>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</si>
  <si>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</si>
  <si>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</si>
  <si>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</si>
  <si>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</si>
  <si>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</si>
  <si>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</si>
  <si>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</si>
  <si>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</si>
  <si>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</si>
  <si>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</si>
  <si>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</si>
  <si>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</si>
  <si>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</si>
  <si>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</si>
  <si>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</si>
  <si>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</si>
  <si>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</si>
  <si>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</si>
  <si>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</si>
  <si>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</si>
  <si>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</si>
  <si>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</si>
  <si>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</si>
  <si>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</si>
  <si>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</si>
  <si>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</si>
  <si>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</si>
  <si>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</si>
  <si>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</si>
  <si>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</si>
  <si>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</si>
  <si>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</si>
  <si>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</si>
  <si>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</si>
  <si>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</si>
  <si>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</si>
  <si>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</si>
  <si>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</si>
  <si>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</si>
  <si>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</si>
  <si>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</si>
  <si>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</si>
  <si>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</si>
  <si>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</si>
  <si>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</si>
  <si>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</si>
  <si>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</si>
  <si>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</si>
  <si>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</si>
  <si>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</si>
  <si>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</si>
  <si>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</si>
  <si>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</si>
  <si>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</si>
  <si>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</si>
  <si>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</si>
  <si>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</si>
  <si>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</si>
  <si>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</si>
  <si>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</si>
  <si>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</si>
  <si>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</si>
  <si>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</si>
  <si>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</si>
  <si>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</si>
  <si>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</si>
  <si>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</si>
  <si>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</si>
  <si>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</si>
  <si>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</si>
  <si>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</si>
  <si>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</si>
  <si>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</si>
  <si>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</si>
  <si>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</si>
  <si>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</si>
  <si>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</si>
  <si>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</si>
  <si>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</si>
  <si>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</si>
  <si>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</si>
  <si>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</si>
  <si>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</si>
  <si>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</si>
  <si>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</si>
  <si>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</si>
  <si>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</si>
  <si>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</si>
  <si>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</si>
  <si>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</si>
  <si>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</si>
  <si>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</si>
  <si>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</si>
  <si>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</si>
  <si>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</si>
  <si>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</si>
  <si>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</si>
  <si>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</si>
  <si>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</si>
  <si>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</si>
  <si>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</si>
  <si>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</si>
  <si>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</si>
  <si>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</si>
  <si>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</si>
  <si>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</si>
  <si>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</si>
  <si>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</si>
  <si>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</si>
  <si>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</si>
  <si>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</si>
  <si>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</si>
  <si>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</si>
  <si>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</si>
  <si>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</si>
  <si>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</si>
  <si>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</si>
  <si>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</si>
  <si>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</si>
  <si>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</si>
  <si>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</si>
  <si>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</si>
  <si>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</si>
  <si>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</si>
  <si>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</si>
  <si>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</si>
  <si>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</si>
  <si>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</si>
  <si>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</si>
  <si>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</si>
  <si>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</si>
  <si>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</si>
  <si>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</si>
  <si>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>2. Aux. control  프로그램 2회 종료 됨.</t>
    <phoneticPr fontId="3" type="noConversion"/>
  </si>
  <si>
    <t xml:space="preserve">1. 월령 40% 이하로 방풍막 제거 </t>
    <phoneticPr fontId="3" type="noConversion"/>
  </si>
  <si>
    <t>E_014670-014671</t>
    <phoneticPr fontId="3" type="noConversion"/>
  </si>
  <si>
    <t xml:space="preserve">1. [E_014670-014671] 영상이 가려진듯이 촬영됨. 카메라 셔터 오류메세지는 1회 발생 </t>
    <phoneticPr fontId="3" type="noConversion"/>
  </si>
  <si>
    <t>M_014860-014861:N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</si>
</sst>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46215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100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>
        <v>1.2</v>
      </c>
      <c r="E9" s="7">
        <v>14.8</v>
      </c>
      <c r="F9" s="7">
        <v>17</v>
      </c>
      <c r="G9" s="32" t="s">
        <v>186</v>
      </c>
      <c r="H9" s="7">
        <v>0.1</v>
      </c>
      <c r="I9" s="32">
        <v>7.8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0.23402777777777781</v>
      </c>
      <c r="D10" s="7">
        <v>1.3</v>
      </c>
      <c r="E10" s="7">
        <v>15.9</v>
      </c>
      <c r="F10" s="7">
        <v>14</v>
      </c>
      <c r="G10" s="32" t="s">
        <v>180</v>
      </c>
      <c r="H10" s="7">
        <v>3.3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0.45555555555555555</v>
      </c>
      <c r="D11" s="12">
        <v>1.5</v>
      </c>
      <c r="E11" s="12">
        <v>16.100000000000001</v>
      </c>
      <c r="F11" s="12">
        <v>12</v>
      </c>
      <c r="G11" s="32" t="s">
        <v>186</v>
      </c>
      <c r="H11" s="7">
        <v>0.8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23.506944444444443</v>
      </c>
      <c r="D12" s="16">
        <f>AVERAGE(D9:D11)</f>
        <v>1.3333333333333333</v>
      </c>
      <c r="E12" s="16">
        <f>AVERAGE(E9:E11)</f>
        <v>15.600000000000001</v>
      </c>
      <c r="F12" s="17">
        <f>AVERAGE(F9:F11)</f>
        <v>14.333333333333334</v>
      </c>
      <c r="G12" s="18"/>
      <c r="H12" s="19">
        <f>AVERAGE(H9:H11)</f>
        <v>1.4000000000000001</v>
      </c>
      <c r="I12" s="1"/>
      <c r="J12" s="20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185</v>
      </c>
      <c r="H16" s="23" t="s">
        <v>184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0.92499999999999993</v>
      </c>
      <c r="D17" s="24">
        <v>0.92638888888888893</v>
      </c>
      <c r="E17" s="24">
        <v>0.94861111111111107</v>
      </c>
      <c r="F17" s="24">
        <v>0.33749999999999997</v>
      </c>
      <c r="G17" s="24">
        <v>0.40833333333333338</v>
      </c>
      <c r="H17" s="24">
        <v>0.43055555555555558</v>
      </c>
      <c r="I17" s="24">
        <v>0.45555555555555555</v>
      </c>
      <c r="J17" s="24"/>
      <c r="K17" s="24"/>
      <c r="L17" s="24"/>
      <c r="M17" s="24"/>
      <c r="N17" s="24"/>
      <c r="O17" s="24"/>
      <c r="P17" s="24">
        <v>0.4604166666666667</v>
      </c>
    </row>
    <row r="18" spans="2:16" ht="14.15" customHeight="1" x14ac:dyDescent="0.45">
      <c r="B18" s="31" t="s">
        <v>43</v>
      </c>
      <c r="C18" s="23">
        <v>14510</v>
      </c>
      <c r="D18" s="23">
        <v>14511</v>
      </c>
      <c r="E18" s="23">
        <v>14516</v>
      </c>
      <c r="F18" s="23">
        <v>14786</v>
      </c>
      <c r="G18" s="23">
        <v>14834</v>
      </c>
      <c r="H18" s="23">
        <v>14849</v>
      </c>
      <c r="I18" s="23">
        <v>14864</v>
      </c>
      <c r="J18" s="23"/>
      <c r="K18" s="23"/>
      <c r="L18" s="23"/>
      <c r="M18" s="23"/>
      <c r="N18" s="23"/>
      <c r="O18" s="23"/>
      <c r="P18" s="23">
        <v>14869</v>
      </c>
    </row>
    <row r="19" spans="2:16" ht="14.15" customHeight="1" thickBot="1" x14ac:dyDescent="0.5">
      <c r="B19" s="11" t="s">
        <v>44</v>
      </c>
      <c r="C19" s="25"/>
      <c r="D19" s="23">
        <v>14515</v>
      </c>
      <c r="E19" s="23">
        <v>14785</v>
      </c>
      <c r="F19" s="26">
        <v>14833</v>
      </c>
      <c r="G19" s="26">
        <v>14848</v>
      </c>
      <c r="H19" s="26">
        <v>14863</v>
      </c>
      <c r="I19" s="26">
        <v>14868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270</v>
      </c>
      <c r="F20" s="29">
        <f t="shared" si="0"/>
        <v>48</v>
      </c>
      <c r="G20" s="29">
        <f t="shared" si="0"/>
        <v>15</v>
      </c>
      <c r="H20" s="29">
        <f t="shared" si="0"/>
        <v>15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0.36249999999999999</v>
      </c>
      <c r="D30" s="39">
        <v>7.013888888888889E-2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0.45347222222222222</v>
      </c>
    </row>
    <row r="31" spans="2:16" ht="14.15" customHeight="1" x14ac:dyDescent="0.45">
      <c r="B31" s="33" t="s">
        <v>164</v>
      </c>
      <c r="C31" s="43">
        <v>0.3888888888888889</v>
      </c>
      <c r="D31" s="6">
        <v>7.0833333333333331E-2</v>
      </c>
      <c r="E31" s="6"/>
      <c r="F31" s="6"/>
      <c r="G31" s="6"/>
      <c r="H31" s="6"/>
      <c r="I31" s="6"/>
      <c r="J31" s="6">
        <v>2.2222222222222223E-2</v>
      </c>
      <c r="K31" s="6">
        <v>2.4999999999999998E-2</v>
      </c>
      <c r="L31" s="6"/>
      <c r="M31" s="6"/>
      <c r="N31" s="6"/>
      <c r="O31" s="44"/>
      <c r="P31" s="42">
        <f>SUM(C31:N31)</f>
        <v>0.50694444444444442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0.3888888888888889</v>
      </c>
      <c r="D34" s="97">
        <f t="shared" ref="D34:M34" si="2">D31-D32-D33</f>
        <v>7.0833333333333331E-2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2.2222222222222223E-2</v>
      </c>
      <c r="K34" s="97">
        <f t="shared" si="2"/>
        <v>2.4999999999999998E-2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0.50694444444444442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189</v>
      </c>
      <c r="D36" s="136"/>
      <c r="E36" s="135" t="s">
        <v>191</v>
      </c>
      <c r="F36" s="136"/>
      <c r="G36" s="135"/>
      <c r="H36" s="136"/>
      <c r="I36" s="135"/>
      <c r="J36" s="136"/>
      <c r="K36" s="135"/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190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/>
      <c r="E53" s="100"/>
      <c r="F53" s="100">
        <v>0.88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1189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-164.2</v>
      </c>
      <c r="D72" s="56">
        <v>-164.4</v>
      </c>
      <c r="E72" s="90" t="s">
        <v>117</v>
      </c>
      <c r="F72" s="56">
        <v>18.399999999999999</v>
      </c>
      <c r="G72" s="56">
        <v>17.600000000000001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-166.9</v>
      </c>
      <c r="D73" s="56">
        <v>-167.1</v>
      </c>
      <c r="E73" s="92" t="s">
        <v>121</v>
      </c>
      <c r="F73" s="57">
        <v>19.399999999999999</v>
      </c>
      <c r="G73" s="57">
        <v>16.5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-191.7</v>
      </c>
      <c r="D74" s="56">
        <v>-191.9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-111.8</v>
      </c>
      <c r="D75" s="56">
        <v>-112.3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26.9</v>
      </c>
      <c r="D76" s="56">
        <v>26.6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23.1</v>
      </c>
      <c r="D77" s="56">
        <v>22.8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21.2</v>
      </c>
      <c r="D78" s="56">
        <v>20.8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19.8</v>
      </c>
      <c r="D79" s="56">
        <v>19.399999999999999</v>
      </c>
      <c r="E79" s="90" t="s">
        <v>151</v>
      </c>
      <c r="F79" s="56">
        <v>13.8</v>
      </c>
      <c r="G79" s="56">
        <v>14.8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1.02E-4</v>
      </c>
      <c r="D80" s="60">
        <v>1.02E-4</v>
      </c>
      <c r="E80" s="92" t="s">
        <v>156</v>
      </c>
      <c r="F80" s="57">
        <v>27.1</v>
      </c>
      <c r="G80" s="57">
        <v>18.399999999999999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188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187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2026-07-12T11:10:22Z</dcterms:modified>
</cp:coreProperties>
</file>