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C2A68C28-27E1-45F3-8651-FBA623BEB7D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<sst xmlns="http://schemas.openxmlformats.org/spreadsheetml/2006/main" count="211" uniqueCount="196">
  <si>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</si>
  <si>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</si>
  <si>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</si>
  <si>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</si>
  <si>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</si>
  <si>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</si>
  <si>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</si>
  <si>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</si>
  <si>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</si>
  <si>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</si>
  <si>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</si>
  <si>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</si>
  <si>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</si>
  <si>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</si>
  <si>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</si>
  <si>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</si>
  <si>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</si>
  <si>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</si>
  <si>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</si>
  <si>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</si>
  <si>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</si>
  <si>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</si>
  <si>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</si>
  <si>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</si>
  <si>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</si>
  <si>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</si>
  <si>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</si>
  <si>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</si>
  <si>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</si>
  <si>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</si>
  <si>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</si>
  <si>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</si>
  <si>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</si>
  <si>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</si>
  <si>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</si>
  <si>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</si>
  <si>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</si>
  <si>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</si>
  <si>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</si>
  <si>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</si>
  <si>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</si>
  <si>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</si>
  <si>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</si>
  <si>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</si>
  <si>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</si>
  <si>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</si>
  <si>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</si>
  <si>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</si>
  <si>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</si>
  <si>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</si>
  <si>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</si>
  <si>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</si>
  <si>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</si>
  <si>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</si>
  <si>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</si>
  <si>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</si>
  <si>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</si>
  <si>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</si>
  <si>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</si>
  <si>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</si>
  <si>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</si>
  <si>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</si>
  <si>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</si>
  <si>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</si>
  <si>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</si>
  <si>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</si>
  <si>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</si>
  <si>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</si>
  <si>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</si>
  <si>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</si>
  <si>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</si>
  <si>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</si>
  <si>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</si>
  <si>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</si>
  <si>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</si>
  <si>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</si>
  <si>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</si>
  <si>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</si>
  <si>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</si>
  <si>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</si>
  <si>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</si>
  <si>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</si>
  <si>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</si>
  <si>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</si>
  <si>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</si>
  <si>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</si>
  <si>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</si>
  <si>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</si>
  <si>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</si>
  <si>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</si>
  <si>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</si>
  <si>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</si>
  <si>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</si>
  <si>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</si>
  <si>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</si>
  <si>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</si>
  <si>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</si>
  <si>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</si>
  <si>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</si>
  <si>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</si>
  <si>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</si>
  <si>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</si>
  <si>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</si>
  <si>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</si>
  <si>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</si>
  <si>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</si>
  <si>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</si>
  <si>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</si>
  <si>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</si>
  <si>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</si>
  <si>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</si>
  <si>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</si>
  <si>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</si>
  <si>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</si>
  <si>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</si>
  <si>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</si>
  <si>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</si>
  <si>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</si>
  <si>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</si>
  <si>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</si>
  <si>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</si>
  <si>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</si>
  <si>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</si>
  <si>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</si>
  <si>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</si>
  <si>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</si>
  <si>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</si>
  <si>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</si>
  <si>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</si>
  <si>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</si>
  <si>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</si>
  <si>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</si>
  <si>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</si>
  <si>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</si>
  <si>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</si>
  <si>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</si>
  <si>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</si>
  <si>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</si>
  <si>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</si>
  <si>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</si>
  <si>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</si>
  <si>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</si>
  <si>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</si>
  <si>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</si>
  <si>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</si>
  <si>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</si>
  <si>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</si>
  <si>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</si>
  <si>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</si>
  <si>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</si>
  <si>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</si>
  <si>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</si>
  <si>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</si>
  <si>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</si>
  <si>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</si>
  <si>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</si>
  <si>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</si>
  <si>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</si>
  <si>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</si>
  <si>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</si>
  <si>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</si>
  <si>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</si>
  <si>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</si>
  <si>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</si>
  <si>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</si>
  <si>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</si>
  <si>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</si>
  <si>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</si>
  <si>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</si>
  <si>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</si>
  <si>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</si>
  <si>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</si>
  <si>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</si>
  <si>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</si>
  <si>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</si>
  <si>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</si>
  <si>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</si>
  <si>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</si>
  <si>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</si>
  <si>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</si>
  <si>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</si>
  <si>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</si>
  <si>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</si>
  <si>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</si>
  <si>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</si>
  <si>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SW</t>
    <phoneticPr fontId="3" type="noConversion"/>
  </si>
  <si>
    <t>S</t>
    <phoneticPr fontId="3" type="noConversion"/>
  </si>
  <si>
    <t>C_013576-013578</t>
    <phoneticPr fontId="3" type="noConversion"/>
  </si>
  <si>
    <t>1. [22:52-23:58] 구름에 의한 관측 대기</t>
    <phoneticPr fontId="3" type="noConversion"/>
  </si>
  <si>
    <t>KSP-TNE</t>
    <phoneticPr fontId="3" type="noConversion"/>
  </si>
  <si>
    <t>M_013739-013740:T</t>
    <phoneticPr fontId="3" type="noConversion"/>
  </si>
  <si>
    <t>2. Aux. control  프로그램 1회 종료 됨.</t>
    <phoneticPr fontId="3" type="noConversion"/>
  </si>
  <si>
    <t>E_013823</t>
    <phoneticPr fontId="3" type="noConversion"/>
  </si>
  <si>
    <t xml:space="preserve">2. [E_013823] 영상이 가려진듯이 촬영됨. 카메라 셔터 오류 메시지 뜸. </t>
    <phoneticPr fontId="3" type="noConversion"/>
  </si>
  <si>
    <t>M_013866-013867:K</t>
    <phoneticPr fontId="3" type="noConversion"/>
  </si>
  <si>
    <t xml:space="preserve">1. 월령 40% 이하로 방풍막 제거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</si>
</sst>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46212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90.530846484935438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0.94791666666666663</v>
      </c>
      <c r="D9" s="7">
        <v>1.4</v>
      </c>
      <c r="E9" s="7">
        <v>15.1</v>
      </c>
      <c r="F9" s="7">
        <v>5</v>
      </c>
      <c r="G9" s="32" t="s">
        <v>186</v>
      </c>
      <c r="H9" s="7">
        <v>0.7</v>
      </c>
      <c r="I9" s="32">
        <v>32.1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0.1875</v>
      </c>
      <c r="D10" s="7">
        <v>0.9</v>
      </c>
      <c r="E10" s="7">
        <v>13.9</v>
      </c>
      <c r="F10" s="7">
        <v>6</v>
      </c>
      <c r="G10" s="32" t="s">
        <v>186</v>
      </c>
      <c r="H10" s="7">
        <v>2.8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0.45208333333333334</v>
      </c>
      <c r="D11" s="12">
        <v>1.4</v>
      </c>
      <c r="E11" s="12">
        <v>14</v>
      </c>
      <c r="F11" s="12">
        <v>4</v>
      </c>
      <c r="G11" s="32" t="s">
        <v>185</v>
      </c>
      <c r="H11" s="7">
        <v>0.5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23.504166666666666</v>
      </c>
      <c r="D12" s="16">
        <f>AVERAGE(D9:D11)</f>
        <v>1.2333333333333332</v>
      </c>
      <c r="E12" s="16">
        <f>AVERAGE(E9:E11)</f>
        <v>14.333333333333334</v>
      </c>
      <c r="F12" s="17">
        <f>AVERAGE(F9:F11)</f>
        <v>5</v>
      </c>
      <c r="G12" s="18"/>
      <c r="H12" s="19">
        <f>AVERAGE(H9:H11)</f>
        <v>1.3333333333333333</v>
      </c>
      <c r="I12" s="1"/>
      <c r="J12" s="20">
        <f>AVERAGE(J9:J11)</f>
        <v>5.333333333333333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182</v>
      </c>
      <c r="F16" s="23" t="s">
        <v>189</v>
      </c>
      <c r="G16" s="23" t="s">
        <v>181</v>
      </c>
      <c r="H16" s="23" t="s">
        <v>184</v>
      </c>
      <c r="I16" s="23" t="s">
        <v>183</v>
      </c>
      <c r="J16" s="23" t="s">
        <v>180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0.91736111111111107</v>
      </c>
      <c r="D17" s="24">
        <v>0.9194444444444444</v>
      </c>
      <c r="E17" s="24">
        <v>0.94791666666666663</v>
      </c>
      <c r="F17" s="24">
        <v>0.34722222222222227</v>
      </c>
      <c r="G17" s="24">
        <v>0.35555555555555557</v>
      </c>
      <c r="H17" s="24">
        <v>0.41250000000000003</v>
      </c>
      <c r="I17" s="24">
        <v>0.43194444444444446</v>
      </c>
      <c r="J17" s="24">
        <v>0.45208333333333334</v>
      </c>
      <c r="K17" s="24"/>
      <c r="L17" s="24"/>
      <c r="M17" s="24"/>
      <c r="N17" s="24"/>
      <c r="O17" s="24"/>
      <c r="P17" s="24">
        <v>0.45624999999999999</v>
      </c>
    </row>
    <row r="18" spans="2:16" ht="14.15" customHeight="1" x14ac:dyDescent="0.45">
      <c r="B18" s="31" t="s">
        <v>43</v>
      </c>
      <c r="C18" s="23">
        <v>13569</v>
      </c>
      <c r="D18" s="23">
        <v>13570</v>
      </c>
      <c r="E18" s="23">
        <v>13575</v>
      </c>
      <c r="F18" s="23">
        <v>13813</v>
      </c>
      <c r="G18" s="23">
        <v>13818</v>
      </c>
      <c r="H18" s="23">
        <v>13854</v>
      </c>
      <c r="I18" s="23">
        <v>13866</v>
      </c>
      <c r="J18" s="23">
        <v>13880</v>
      </c>
      <c r="K18" s="23"/>
      <c r="L18" s="23"/>
      <c r="M18" s="23"/>
      <c r="N18" s="23"/>
      <c r="O18" s="23"/>
      <c r="P18" s="23">
        <v>13885</v>
      </c>
    </row>
    <row r="19" spans="2:16" ht="14.15" customHeight="1" thickBot="1" x14ac:dyDescent="0.5">
      <c r="B19" s="11" t="s">
        <v>44</v>
      </c>
      <c r="C19" s="25"/>
      <c r="D19" s="23">
        <v>13574</v>
      </c>
      <c r="E19" s="23">
        <v>13812</v>
      </c>
      <c r="F19" s="26">
        <v>13817</v>
      </c>
      <c r="G19" s="26">
        <v>13853</v>
      </c>
      <c r="H19" s="26">
        <v>13865</v>
      </c>
      <c r="I19" s="26">
        <v>13879</v>
      </c>
      <c r="J19" s="26">
        <v>13884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238</v>
      </c>
      <c r="F20" s="29">
        <f t="shared" si="0"/>
        <v>5</v>
      </c>
      <c r="G20" s="29">
        <f t="shared" si="0"/>
        <v>36</v>
      </c>
      <c r="H20" s="29">
        <f t="shared" si="0"/>
        <v>12</v>
      </c>
      <c r="I20" s="29">
        <f t="shared" si="0"/>
        <v>14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0.37152777777777773</v>
      </c>
      <c r="D30" s="39">
        <v>6.25E-2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0.45486111111111105</v>
      </c>
    </row>
    <row r="31" spans="2:16" ht="14.15" customHeight="1" x14ac:dyDescent="0.45">
      <c r="B31" s="33" t="s">
        <v>164</v>
      </c>
      <c r="C31" s="43">
        <v>0.39930555555555558</v>
      </c>
      <c r="D31" s="6">
        <v>5.6944444444444443E-2</v>
      </c>
      <c r="E31" s="6"/>
      <c r="F31" s="6"/>
      <c r="G31" s="6"/>
      <c r="H31" s="6"/>
      <c r="I31" s="6"/>
      <c r="J31" s="6">
        <v>1.9444444444444445E-2</v>
      </c>
      <c r="K31" s="6"/>
      <c r="L31" s="6">
        <v>8.3333333333333332E-3</v>
      </c>
      <c r="M31" s="6"/>
      <c r="N31" s="6"/>
      <c r="O31" s="44"/>
      <c r="P31" s="42">
        <f>SUM(C31:N31)</f>
        <v>0.48402777777777783</v>
      </c>
    </row>
    <row r="32" spans="2:16" ht="14.15" customHeight="1" x14ac:dyDescent="0.45">
      <c r="B32" s="33" t="s">
        <v>64</v>
      </c>
      <c r="C32" s="45">
        <v>4.5833333333333337E-2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4.5833333333333337E-2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0.35347222222222224</v>
      </c>
      <c r="D34" s="97">
        <f t="shared" ref="D34:M34" si="2">D31-D32-D33</f>
        <v>5.6944444444444443E-2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1.9444444444444445E-2</v>
      </c>
      <c r="K34" s="97">
        <f t="shared" si="2"/>
        <v>0</v>
      </c>
      <c r="L34" s="97">
        <f t="shared" si="2"/>
        <v>8.3333333333333332E-3</v>
      </c>
      <c r="M34" s="97">
        <f t="shared" si="2"/>
        <v>0</v>
      </c>
      <c r="N34" s="97">
        <f>N31-N32-N33</f>
        <v>0</v>
      </c>
      <c r="O34" s="101"/>
      <c r="P34" s="98">
        <f>P31-P32-P33</f>
        <v>0.4381944444444445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187</v>
      </c>
      <c r="D36" s="136"/>
      <c r="E36" s="135" t="s">
        <v>190</v>
      </c>
      <c r="F36" s="136"/>
      <c r="G36" s="135" t="s">
        <v>192</v>
      </c>
      <c r="H36" s="136"/>
      <c r="I36" s="135" t="s">
        <v>194</v>
      </c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188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 t="s">
        <v>193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/>
      <c r="E53" s="100">
        <v>0.76</v>
      </c>
      <c r="F53" s="100">
        <v>0.94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563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-162.6</v>
      </c>
      <c r="D72" s="56">
        <v>-164.5</v>
      </c>
      <c r="E72" s="90" t="s">
        <v>117</v>
      </c>
      <c r="F72" s="56">
        <v>18.600000000000001</v>
      </c>
      <c r="G72" s="56">
        <v>18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-165.5</v>
      </c>
      <c r="D73" s="56">
        <v>-166.7</v>
      </c>
      <c r="E73" s="92" t="s">
        <v>121</v>
      </c>
      <c r="F73" s="57">
        <v>9.5</v>
      </c>
      <c r="G73" s="57">
        <v>8.5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-196.3</v>
      </c>
      <c r="D74" s="56">
        <v>-198.3</v>
      </c>
      <c r="E74" s="92" t="s">
        <v>126</v>
      </c>
      <c r="F74" s="58">
        <v>15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-106.2</v>
      </c>
      <c r="D75" s="56">
        <v>-112.4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28.5</v>
      </c>
      <c r="D76" s="56">
        <v>26.3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24.4</v>
      </c>
      <c r="D77" s="56">
        <v>22.6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22.4</v>
      </c>
      <c r="D78" s="56">
        <v>20.7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21</v>
      </c>
      <c r="D79" s="56">
        <v>19.399999999999999</v>
      </c>
      <c r="E79" s="90" t="s">
        <v>151</v>
      </c>
      <c r="F79" s="56">
        <v>19.2</v>
      </c>
      <c r="G79" s="56">
        <v>13.8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8.7800000000000006E-5</v>
      </c>
      <c r="D80" s="60">
        <v>9.7700000000000003E-5</v>
      </c>
      <c r="E80" s="92" t="s">
        <v>156</v>
      </c>
      <c r="F80" s="57">
        <v>7.3</v>
      </c>
      <c r="G80" s="57">
        <v>7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195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191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2026-07-09T11:04:46Z</dcterms:modified>
</cp:coreProperties>
</file>