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1E5FF22A-1335-48F0-8E92-C5D60308E765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<sst xmlns="http://schemas.openxmlformats.org/spreadsheetml/2006/main" count="203" uniqueCount="188">
  <si>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</si>
  <si>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</si>
  <si>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</si>
  <si>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</si>
  <si>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</si>
  <si>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</si>
  <si>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</si>
  <si>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</si>
  <si>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</si>
  <si>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</si>
  <si>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</si>
  <si>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</si>
  <si>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</si>
  <si>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</si>
  <si>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</si>
  <si>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</si>
  <si>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</si>
  <si>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</si>
  <si>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</si>
  <si>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</si>
  <si>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</si>
  <si>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</si>
  <si>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</si>
  <si>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</si>
  <si>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</si>
  <si>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</si>
  <si>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</si>
  <si>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</si>
  <si>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</si>
  <si>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</si>
  <si>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</si>
  <si>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</si>
  <si>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</si>
  <si>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</si>
  <si>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</si>
  <si>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</si>
  <si>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</si>
  <si>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</si>
  <si>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</si>
  <si>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</si>
  <si>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</si>
  <si>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</si>
  <si>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</si>
  <si>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</si>
  <si>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</si>
  <si>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</si>
  <si>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</si>
  <si>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</si>
  <si>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</si>
  <si>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</si>
  <si>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</si>
  <si>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</si>
  <si>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</si>
  <si>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</si>
  <si>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</si>
  <si>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</si>
  <si>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</si>
  <si>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</si>
  <si>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</si>
  <si>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</si>
  <si>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</si>
  <si>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</si>
  <si>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</si>
  <si>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</si>
  <si>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</si>
  <si>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</si>
  <si>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</si>
  <si>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</si>
  <si>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</si>
  <si>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</si>
  <si>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</si>
  <si>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</si>
  <si>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</si>
  <si>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</si>
  <si>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</si>
  <si>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</si>
  <si>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</si>
  <si>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</si>
  <si>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</si>
  <si>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</si>
  <si>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</si>
  <si>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</si>
  <si>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</si>
  <si>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</si>
  <si>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</si>
  <si>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</si>
  <si>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</si>
  <si>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</si>
  <si>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</si>
  <si>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</si>
  <si>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</si>
  <si>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</si>
  <si>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</si>
  <si>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</si>
  <si>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</si>
  <si>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</si>
  <si>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</si>
  <si>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</si>
  <si>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</si>
  <si>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</si>
  <si>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</si>
  <si>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</si>
  <si>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</si>
  <si>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</si>
  <si>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</si>
  <si>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</si>
  <si>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</si>
  <si>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</si>
  <si>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</si>
  <si>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</si>
  <si>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</si>
  <si>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</si>
  <si>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</si>
  <si>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</si>
  <si>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</si>
  <si>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</si>
  <si>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</si>
  <si>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</si>
  <si>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</si>
  <si>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</si>
  <si>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</si>
  <si>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</si>
  <si>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</si>
  <si>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</si>
  <si>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</si>
  <si>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</si>
  <si>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</si>
  <si>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</si>
  <si>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</si>
  <si>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</si>
  <si>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</si>
  <si>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</si>
  <si>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</si>
  <si>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</si>
  <si>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</si>
  <si>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</si>
  <si>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</si>
  <si>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</si>
  <si>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</si>
  <si>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</si>
  <si>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</si>
  <si>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</si>
  <si>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</si>
  <si>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</si>
  <si>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</si>
  <si>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</si>
  <si>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</si>
  <si>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</si>
  <si>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</si>
  <si>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</si>
  <si>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</si>
  <si>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</si>
  <si>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</si>
  <si>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</si>
  <si>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</si>
  <si>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</si>
  <si>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</si>
  <si>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</si>
  <si>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</si>
  <si>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</si>
  <si>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</si>
  <si>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</si>
  <si>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</si>
  <si>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</si>
  <si>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</si>
  <si>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</si>
  <si>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</si>
  <si>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</si>
  <si>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</si>
  <si>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</si>
  <si>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</si>
  <si>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</si>
  <si>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</si>
  <si>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</si>
  <si>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</si>
  <si>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</si>
  <si>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</si>
  <si>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</si>
  <si>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</si>
  <si>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</si>
  <si>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</si>
  <si>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</si>
  <si>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</si>
  <si>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</si>
  <si>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NE</t>
    <phoneticPr fontId="3" type="noConversion"/>
  </si>
  <si>
    <t xml:space="preserve">1. 월령 40% 이상으로 방풍막 설치 </t>
    <phoneticPr fontId="3" type="noConversion"/>
  </si>
  <si>
    <t>C_011823-011836</t>
    <phoneticPr fontId="3" type="noConversion"/>
  </si>
  <si>
    <t>1. [23:24-10:28] 구름으로 인한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</si>
</sst>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14" sqref="I14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46206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5.6818181818181737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0.9472222222222223</v>
      </c>
      <c r="D9" s="7">
        <v>1.8</v>
      </c>
      <c r="E9" s="7">
        <v>8.6</v>
      </c>
      <c r="F9" s="7">
        <v>17</v>
      </c>
      <c r="G9" s="32" t="s">
        <v>180</v>
      </c>
      <c r="H9" s="7">
        <v>5.2</v>
      </c>
      <c r="I9" s="32">
        <v>89.5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0.21180555555555555</v>
      </c>
      <c r="D10" s="7"/>
      <c r="E10" s="7">
        <v>7.2</v>
      </c>
      <c r="F10" s="7">
        <v>13</v>
      </c>
      <c r="G10" s="32" t="s">
        <v>180</v>
      </c>
      <c r="H10" s="7">
        <v>6.6</v>
      </c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>
        <v>0.43611111111111112</v>
      </c>
      <c r="D11" s="12"/>
      <c r="E11" s="12">
        <v>6.2119999999999997</v>
      </c>
      <c r="F11" s="12">
        <v>12</v>
      </c>
      <c r="G11" s="32" t="s">
        <v>184</v>
      </c>
      <c r="H11" s="7">
        <v>2.2999999999999998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23.488888888888887</v>
      </c>
      <c r="D12" s="16">
        <f>AVERAGE(D9:D11)</f>
        <v>1.8</v>
      </c>
      <c r="E12" s="16">
        <f>AVERAGE(E9:E11)</f>
        <v>7.3373333333333335</v>
      </c>
      <c r="F12" s="17">
        <f>AVERAGE(F9:F11)</f>
        <v>14</v>
      </c>
      <c r="G12" s="18"/>
      <c r="H12" s="19">
        <f>AVERAGE(H9:H11)</f>
        <v>4.7</v>
      </c>
      <c r="I12" s="1"/>
      <c r="J12" s="20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182</v>
      </c>
      <c r="G16" s="23" t="s">
        <v>181</v>
      </c>
      <c r="H16" s="23"/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0.9145833333333333</v>
      </c>
      <c r="D17" s="24">
        <v>0.9159722222222223</v>
      </c>
      <c r="E17" s="24">
        <v>0.9472222222222223</v>
      </c>
      <c r="F17" s="24">
        <v>0.96250000000000002</v>
      </c>
      <c r="G17" s="24">
        <v>0.43611111111111112</v>
      </c>
      <c r="H17" s="24"/>
      <c r="I17" s="24"/>
      <c r="J17" s="24"/>
      <c r="K17" s="24"/>
      <c r="L17" s="24"/>
      <c r="M17" s="24"/>
      <c r="N17" s="24"/>
      <c r="O17" s="24"/>
      <c r="P17" s="24">
        <v>0.44166666666666665</v>
      </c>
    </row>
    <row r="18" spans="2:16" ht="14.15" customHeight="1" x14ac:dyDescent="0.45">
      <c r="B18" s="31" t="s">
        <v>43</v>
      </c>
      <c r="C18" s="23">
        <v>11816</v>
      </c>
      <c r="D18" s="23">
        <v>11817</v>
      </c>
      <c r="E18" s="23">
        <v>11822</v>
      </c>
      <c r="F18" s="23">
        <v>11829</v>
      </c>
      <c r="G18" s="23">
        <v>11837</v>
      </c>
      <c r="H18" s="23"/>
      <c r="I18" s="23"/>
      <c r="J18" s="23"/>
      <c r="K18" s="23"/>
      <c r="L18" s="23"/>
      <c r="M18" s="23"/>
      <c r="N18" s="23"/>
      <c r="O18" s="23"/>
      <c r="P18" s="23">
        <v>11842</v>
      </c>
    </row>
    <row r="19" spans="2:16" ht="14.15" customHeight="1" thickBot="1" x14ac:dyDescent="0.5">
      <c r="B19" s="11" t="s">
        <v>44</v>
      </c>
      <c r="C19" s="25"/>
      <c r="D19" s="23">
        <v>11821</v>
      </c>
      <c r="E19" s="23">
        <v>11828</v>
      </c>
      <c r="F19" s="26">
        <v>11836</v>
      </c>
      <c r="G19" s="26">
        <v>11841</v>
      </c>
      <c r="H19" s="26"/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7</v>
      </c>
      <c r="F20" s="29">
        <f t="shared" si="0"/>
        <v>8</v>
      </c>
      <c r="G20" s="29">
        <f t="shared" si="0"/>
        <v>5</v>
      </c>
      <c r="H20" s="29" t="str">
        <f t="shared" si="0"/>
        <v/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0.39027777777777778</v>
      </c>
      <c r="D30" s="39">
        <v>4.5138888888888888E-2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0.45624999999999999</v>
      </c>
    </row>
    <row r="31" spans="2:16" ht="14.15" customHeight="1" x14ac:dyDescent="0.45">
      <c r="B31" s="33" t="s">
        <v>164</v>
      </c>
      <c r="C31" s="43">
        <v>0.39999999999999997</v>
      </c>
      <c r="D31" s="6">
        <v>4.5138888888888888E-2</v>
      </c>
      <c r="E31" s="6"/>
      <c r="F31" s="6"/>
      <c r="G31" s="6"/>
      <c r="H31" s="6"/>
      <c r="I31" s="6"/>
      <c r="J31" s="6">
        <v>2.0833333333333332E-2</v>
      </c>
      <c r="K31" s="6">
        <v>2.2916666666666669E-2</v>
      </c>
      <c r="L31" s="6"/>
      <c r="M31" s="6"/>
      <c r="N31" s="6"/>
      <c r="O31" s="44"/>
      <c r="P31" s="42">
        <f>SUM(C31:N31)</f>
        <v>0.48888888888888882</v>
      </c>
    </row>
    <row r="32" spans="2:16" ht="14.15" customHeight="1" x14ac:dyDescent="0.45">
      <c r="B32" s="33" t="s">
        <v>64</v>
      </c>
      <c r="C32" s="45">
        <v>0.38750000000000001</v>
      </c>
      <c r="D32" s="46">
        <v>4.5138888888888888E-2</v>
      </c>
      <c r="E32" s="46"/>
      <c r="F32" s="46"/>
      <c r="G32" s="46"/>
      <c r="H32" s="46"/>
      <c r="I32" s="46"/>
      <c r="J32" s="46">
        <v>2.0833333333333332E-2</v>
      </c>
      <c r="K32" s="46">
        <v>7.6388888888888886E-3</v>
      </c>
      <c r="L32" s="46"/>
      <c r="M32" s="46"/>
      <c r="N32" s="46"/>
      <c r="O32" s="47"/>
      <c r="P32" s="42">
        <f>SUM(C32:N32)</f>
        <v>0.46111111111111108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1.2499999999999956E-2</v>
      </c>
      <c r="D34" s="97">
        <f t="shared" ref="D34:M34" si="2">D31-D32-D33</f>
        <v>0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1.5277777777777779E-2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2.7777777777777735E-2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186</v>
      </c>
      <c r="D36" s="133"/>
      <c r="E36" s="132"/>
      <c r="F36" s="133"/>
      <c r="G36" s="132"/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187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1.39</v>
      </c>
      <c r="E53" s="100"/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610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-166.4</v>
      </c>
      <c r="D72" s="56">
        <v>-165.7</v>
      </c>
      <c r="E72" s="90" t="s">
        <v>117</v>
      </c>
      <c r="F72" s="56">
        <v>17.3</v>
      </c>
      <c r="G72" s="56">
        <v>17.899999999999999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-167.9</v>
      </c>
      <c r="D73" s="56">
        <v>-167.3</v>
      </c>
      <c r="E73" s="92" t="s">
        <v>121</v>
      </c>
      <c r="F73" s="57">
        <v>13.8</v>
      </c>
      <c r="G73" s="57">
        <v>11.1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-193.1</v>
      </c>
      <c r="D74" s="56">
        <v>-193.4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-116.5</v>
      </c>
      <c r="D75" s="56">
        <v>-114.8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24.3</v>
      </c>
      <c r="D76" s="56">
        <v>25.8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20.8</v>
      </c>
      <c r="D77" s="56">
        <v>22.2</v>
      </c>
      <c r="E77" s="92" t="s">
        <v>141</v>
      </c>
      <c r="F77" s="58">
        <v>240</v>
      </c>
      <c r="G77" s="58">
        <v>245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19.100000000000001</v>
      </c>
      <c r="D78" s="56">
        <v>20.399999999999999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17.8</v>
      </c>
      <c r="D79" s="56">
        <v>19.2</v>
      </c>
      <c r="E79" s="90" t="s">
        <v>151</v>
      </c>
      <c r="F79" s="56">
        <v>9</v>
      </c>
      <c r="G79" s="56">
        <v>6.3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9.9400000000000004E-5</v>
      </c>
      <c r="D80" s="60">
        <v>9.9900000000000002E-5</v>
      </c>
      <c r="E80" s="92" t="s">
        <v>156</v>
      </c>
      <c r="F80" s="57">
        <v>15</v>
      </c>
      <c r="G80" s="57">
        <v>12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185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2026-07-03T10:48:30Z</dcterms:modified>
</cp:coreProperties>
</file>