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9DF2A3CC-27D5-479B-B92D-BB420986558B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<sst xmlns="http://schemas.openxmlformats.org/spreadsheetml/2006/main" count="199" uniqueCount="185">
  <si>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</si>
  <si>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</si>
  <si>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</si>
  <si>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</si>
  <si>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</si>
  <si>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</si>
  <si>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</si>
  <si>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</si>
  <si>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</si>
  <si>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</si>
  <si>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</si>
  <si>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</si>
  <si>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</si>
  <si>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</si>
  <si>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</si>
  <si>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</si>
  <si>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</si>
  <si>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</si>
  <si>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</si>
  <si>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</si>
  <si>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</si>
  <si>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</si>
  <si>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</si>
  <si>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</si>
  <si>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</si>
  <si>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</si>
  <si>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</si>
  <si>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</si>
  <si>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</si>
  <si>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</si>
  <si>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</si>
  <si>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</si>
  <si>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</si>
  <si>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</si>
  <si>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</si>
  <si>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</si>
  <si>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</si>
  <si>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</si>
  <si>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</si>
  <si>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</si>
  <si>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</si>
  <si>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</si>
  <si>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</si>
  <si>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</si>
  <si>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</si>
  <si>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</si>
  <si>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</si>
  <si>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</si>
  <si>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</si>
  <si>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</si>
  <si>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</si>
  <si>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</si>
  <si>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</si>
  <si>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</si>
  <si>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</si>
  <si>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</si>
  <si>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</si>
  <si>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</si>
  <si>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</si>
  <si>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</si>
  <si>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</si>
  <si>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</si>
  <si>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</si>
  <si>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</si>
  <si>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</si>
  <si>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</si>
  <si>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</si>
  <si>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</si>
  <si>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</si>
  <si>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</si>
  <si>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</si>
  <si>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</si>
  <si>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</si>
  <si>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</si>
  <si>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</si>
  <si>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</si>
  <si>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</si>
  <si>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</si>
  <si>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</si>
  <si>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</si>
  <si>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</si>
  <si>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</si>
  <si>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</si>
  <si>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</si>
  <si>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</si>
  <si>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</si>
  <si>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</si>
  <si>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</si>
  <si>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</si>
  <si>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</si>
  <si>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</si>
  <si>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</si>
  <si>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</si>
  <si>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</si>
  <si>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</si>
  <si>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</si>
  <si>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</si>
  <si>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</si>
  <si>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</si>
  <si>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</si>
  <si>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</si>
  <si>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</si>
  <si>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</si>
  <si>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</si>
  <si>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</si>
  <si>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</si>
  <si>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</si>
  <si>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</si>
  <si>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</si>
  <si>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</si>
  <si>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</si>
  <si>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</si>
  <si>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</si>
  <si>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</si>
  <si>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</si>
  <si>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</si>
  <si>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</si>
  <si>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</si>
  <si>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</si>
  <si>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</si>
  <si>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</si>
  <si>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</si>
  <si>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</si>
  <si>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</si>
  <si>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</si>
  <si>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</si>
  <si>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</si>
  <si>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</si>
  <si>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</si>
  <si>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</si>
  <si>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</si>
  <si>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</si>
  <si>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</si>
  <si>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</si>
  <si>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</si>
  <si>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</si>
  <si>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</si>
  <si>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</si>
  <si>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</si>
  <si>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</si>
  <si>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</si>
  <si>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</si>
  <si>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</si>
  <si>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</si>
  <si>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</si>
  <si>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</si>
  <si>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</si>
  <si>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</si>
  <si>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</si>
  <si>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</si>
  <si>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</si>
  <si>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</si>
  <si>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</si>
  <si>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</si>
  <si>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</si>
  <si>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</si>
  <si>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</si>
  <si>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</si>
  <si>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</si>
  <si>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</si>
  <si>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</si>
  <si>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</si>
  <si>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</si>
  <si>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</si>
  <si>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</si>
  <si>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</si>
  <si>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</si>
  <si>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</si>
  <si>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</si>
  <si>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</si>
  <si>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</si>
  <si>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</si>
  <si>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</si>
  <si>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</si>
  <si>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</si>
  <si>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</si>
  <si>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</si>
  <si>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</si>
  <si>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</si>
  <si>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</si>
  <si>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</si>
  <si>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</si>
  <si>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</si>
  <si>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1. 월령 40% 이하로 방풍막 제거</t>
    <phoneticPr fontId="3" type="noConversion"/>
  </si>
  <si>
    <t>1. [22:46-10:31]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</si>
</sst>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4" sqref="H84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46183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/>
      <c r="E9" s="7"/>
      <c r="F9" s="7"/>
      <c r="G9" s="32"/>
      <c r="H9" s="7"/>
      <c r="I9" s="32">
        <v>27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0.24930555555555556</v>
      </c>
      <c r="D10" s="7"/>
      <c r="E10" s="7">
        <v>7.4</v>
      </c>
      <c r="F10" s="7">
        <v>19</v>
      </c>
      <c r="G10" s="32" t="s">
        <v>180</v>
      </c>
      <c r="H10" s="7">
        <v>5.4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0.4381944444444445</v>
      </c>
      <c r="D11" s="12"/>
      <c r="E11" s="12">
        <v>5</v>
      </c>
      <c r="F11" s="12">
        <v>44</v>
      </c>
      <c r="G11" s="32" t="s">
        <v>181</v>
      </c>
      <c r="H11" s="7">
        <v>6.2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23.489583333333332</v>
      </c>
      <c r="D12" s="16" t="e">
        <f>AVERAGE(D9:D11)</f>
        <v>#DIV/0!</v>
      </c>
      <c r="E12" s="16">
        <f>AVERAGE(E9:E11)</f>
        <v>6.2</v>
      </c>
      <c r="F12" s="17">
        <f>AVERAGE(F9:F11)</f>
        <v>31.5</v>
      </c>
      <c r="G12" s="18"/>
      <c r="H12" s="19">
        <f>AVERAGE(H9:H11)</f>
        <v>5.8000000000000007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182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0.9194444444444444</v>
      </c>
      <c r="D17" s="24">
        <v>0.92083333333333339</v>
      </c>
      <c r="E17" s="24">
        <v>0.4381944444444445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v>0.44236111111111115</v>
      </c>
    </row>
    <row r="18" spans="2:16" ht="14.15" customHeight="1" x14ac:dyDescent="0.45">
      <c r="B18" s="31" t="s">
        <v>43</v>
      </c>
      <c r="C18" s="23">
        <v>5180</v>
      </c>
      <c r="D18" s="23">
        <v>5181</v>
      </c>
      <c r="E18" s="23">
        <v>5186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>
        <v>5191</v>
      </c>
    </row>
    <row r="19" spans="2:16" ht="14.15" customHeight="1" thickBot="1" x14ac:dyDescent="0.5">
      <c r="B19" s="11" t="s">
        <v>44</v>
      </c>
      <c r="C19" s="25"/>
      <c r="D19" s="23">
        <v>5185</v>
      </c>
      <c r="E19" s="26">
        <v>5190</v>
      </c>
      <c r="F19" s="26"/>
      <c r="G19" s="26"/>
      <c r="H19" s="23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5</v>
      </c>
      <c r="F20" s="29" t="str">
        <f t="shared" si="0"/>
        <v/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0.39166666666666666</v>
      </c>
      <c r="D30" s="39">
        <v>4.3750000000000004E-2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0.3923611111111111</v>
      </c>
      <c r="D31" s="6">
        <v>4.3750000000000004E-2</v>
      </c>
      <c r="E31" s="6"/>
      <c r="F31" s="6"/>
      <c r="G31" s="6"/>
      <c r="H31" s="6"/>
      <c r="I31" s="6"/>
      <c r="J31" s="6">
        <v>2.0833333333333332E-2</v>
      </c>
      <c r="K31" s="6">
        <v>3.2638888888888891E-2</v>
      </c>
      <c r="L31" s="6"/>
      <c r="M31" s="6"/>
      <c r="N31" s="6"/>
      <c r="O31" s="44"/>
      <c r="P31" s="42">
        <f>SUM(C31:N31)</f>
        <v>0.48958333333333331</v>
      </c>
    </row>
    <row r="32" spans="2:16" ht="14.15" customHeight="1" x14ac:dyDescent="0.45">
      <c r="B32" s="33" t="s">
        <v>64</v>
      </c>
      <c r="C32" s="45">
        <v>0.3923611111111111</v>
      </c>
      <c r="D32" s="46">
        <v>4.3750000000000004E-2</v>
      </c>
      <c r="E32" s="46"/>
      <c r="F32" s="46"/>
      <c r="G32" s="46"/>
      <c r="H32" s="46"/>
      <c r="I32" s="46"/>
      <c r="J32" s="46">
        <v>2.0833333333333332E-2</v>
      </c>
      <c r="K32" s="46">
        <v>3.2638888888888891E-2</v>
      </c>
      <c r="L32" s="46"/>
      <c r="M32" s="46"/>
      <c r="N32" s="46"/>
      <c r="O32" s="47"/>
      <c r="P32" s="42">
        <f>SUM(C32:N32)</f>
        <v>0.48958333333333331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/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920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-165.6</v>
      </c>
      <c r="D72" s="56">
        <v>-165</v>
      </c>
      <c r="E72" s="90" t="s">
        <v>117</v>
      </c>
      <c r="F72" s="56">
        <v>17.2</v>
      </c>
      <c r="G72" s="56">
        <v>16.600000000000001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-167.7</v>
      </c>
      <c r="D73" s="56">
        <v>-167.3</v>
      </c>
      <c r="E73" s="92" t="s">
        <v>121</v>
      </c>
      <c r="F73" s="57">
        <v>23.7</v>
      </c>
      <c r="G73" s="57">
        <v>25.5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-192.1</v>
      </c>
      <c r="D74" s="56">
        <v>-192.3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-114.6</v>
      </c>
      <c r="D75" s="56">
        <v>-113.8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</v>
      </c>
      <c r="D76" s="56">
        <v>25.7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20.9</v>
      </c>
      <c r="D77" s="56">
        <v>21.9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</v>
      </c>
      <c r="D78" s="56">
        <v>20.100000000000001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17.5</v>
      </c>
      <c r="D79" s="56">
        <v>18.8</v>
      </c>
      <c r="E79" s="90" t="s">
        <v>151</v>
      </c>
      <c r="F79" s="56">
        <v>6.6</v>
      </c>
      <c r="G79" s="56">
        <v>9.3000000000000007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1.16E-4</v>
      </c>
      <c r="D80" s="60">
        <v>1.08E-4</v>
      </c>
      <c r="E80" s="92" t="s">
        <v>156</v>
      </c>
      <c r="F80" s="57">
        <v>40</v>
      </c>
      <c r="G80" s="57">
        <v>32.6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183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2026-06-10T10:42:12Z</dcterms:modified>
</cp:coreProperties>
</file>