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25D1AA91-274B-4E78-8E67-BB13A60D44DB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<sst xmlns="http://schemas.openxmlformats.org/spreadsheetml/2006/main" count="215" uniqueCount="200">
  <si>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</si>
  <si>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</si>
  <si>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</si>
  <si>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</si>
  <si>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</si>
  <si>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</si>
  <si>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</si>
  <si>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</si>
  <si>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</si>
  <si>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</si>
  <si>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</si>
  <si>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</si>
  <si>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</si>
  <si>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</si>
  <si>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</si>
  <si>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</si>
  <si>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</si>
  <si>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</si>
  <si>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</si>
  <si>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</si>
  <si>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</si>
  <si>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</si>
  <si>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</si>
  <si>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</si>
  <si>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</si>
  <si>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</si>
  <si>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</si>
  <si>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</si>
  <si>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</si>
  <si>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</si>
  <si>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</si>
  <si>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</si>
  <si>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</si>
  <si>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</si>
  <si>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</si>
  <si>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</si>
  <si>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</si>
  <si>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</si>
  <si>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</si>
  <si>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</si>
  <si>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</si>
  <si>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</si>
  <si>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</si>
  <si>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</si>
  <si>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</si>
  <si>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</si>
  <si>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</si>
  <si>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</si>
  <si>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</si>
  <si>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</si>
  <si>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</si>
  <si>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</si>
  <si>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</si>
  <si>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</si>
  <si>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</si>
  <si>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</si>
  <si>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</si>
  <si>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</si>
  <si>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</si>
  <si>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</si>
  <si>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</si>
  <si>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</si>
  <si>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</si>
  <si>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</si>
  <si>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</si>
  <si>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</si>
  <si>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</si>
  <si>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</si>
  <si>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</si>
  <si>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</si>
  <si>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</si>
  <si>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</si>
  <si>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</si>
  <si>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</si>
  <si>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</si>
  <si>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</si>
  <si>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</si>
  <si>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</si>
  <si>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</si>
  <si>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</si>
  <si>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</si>
  <si>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</si>
  <si>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</si>
  <si>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</si>
  <si>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</si>
  <si>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</si>
  <si>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</si>
  <si>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</si>
  <si>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</si>
  <si>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</si>
  <si>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</si>
  <si>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</si>
  <si>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</si>
  <si>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</si>
  <si>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</si>
  <si>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</si>
  <si>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</si>
  <si>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</si>
  <si>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</si>
  <si>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</si>
  <si>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</si>
  <si>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</si>
  <si>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</si>
  <si>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</si>
  <si>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</si>
  <si>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</si>
  <si>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</si>
  <si>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</si>
  <si>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</si>
  <si>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</si>
  <si>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</si>
  <si>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</si>
  <si>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</si>
  <si>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</si>
  <si>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</si>
  <si>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</si>
  <si>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</si>
  <si>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</si>
  <si>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</si>
  <si>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</si>
  <si>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</si>
  <si>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</si>
  <si>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</si>
  <si>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</si>
  <si>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</si>
  <si>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</si>
  <si>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</si>
  <si>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</si>
  <si>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</si>
  <si>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</si>
  <si>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</si>
  <si>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</si>
  <si>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</si>
  <si>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</si>
  <si>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</si>
  <si>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</si>
  <si>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</si>
  <si>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</si>
  <si>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</si>
  <si>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</si>
  <si>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</si>
  <si>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</si>
  <si>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</si>
  <si>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</si>
  <si>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</si>
  <si>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</si>
  <si>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</si>
  <si>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</si>
  <si>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</si>
  <si>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</si>
  <si>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</si>
  <si>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</si>
  <si>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</si>
  <si>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</si>
  <si>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</si>
  <si>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</si>
  <si>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</si>
  <si>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</si>
  <si>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</si>
  <si>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</si>
  <si>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</si>
  <si>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</si>
  <si>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</si>
  <si>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</si>
  <si>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</si>
  <si>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</si>
  <si>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</si>
  <si>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</si>
  <si>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</si>
  <si>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</si>
  <si>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</si>
  <si>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</si>
  <si>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</si>
  <si>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</si>
  <si>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</si>
  <si>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</si>
  <si>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</si>
  <si>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</si>
  <si>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</si>
  <si>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</si>
  <si>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</si>
  <si>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TMT</t>
    <phoneticPr fontId="3" type="noConversion"/>
  </si>
  <si>
    <t>허정환</t>
    <phoneticPr fontId="3" type="noConversion"/>
  </si>
  <si>
    <t>N</t>
    <phoneticPr fontId="3" type="noConversion"/>
  </si>
  <si>
    <t xml:space="preserve"> </t>
    <phoneticPr fontId="3" type="noConversion"/>
  </si>
  <si>
    <t>NW</t>
    <phoneticPr fontId="3" type="noConversion"/>
  </si>
  <si>
    <t>ALL</t>
    <phoneticPr fontId="3" type="noConversion"/>
  </si>
  <si>
    <t>24.2.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</si>
  <si>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</si>
  <si>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</si>
  <si>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</si>
  <si>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M_004685-004686:K</t>
    <phoneticPr fontId="3" type="noConversion"/>
  </si>
  <si>
    <t>M_004697-004698:N</t>
    <phoneticPr fontId="3" type="noConversion"/>
  </si>
  <si>
    <t>2. [01:32] Aux. control  프로그램 종료 됨.</t>
    <phoneticPr fontId="3" type="noConversion"/>
  </si>
  <si>
    <t>M_004724-004726:K</t>
    <phoneticPr fontId="3" type="noConversion"/>
  </si>
  <si>
    <t>3. [05:23] Aux. control  프로그램 종료 됨.</t>
    <phoneticPr fontId="3" type="noConversion"/>
  </si>
  <si>
    <t>M_004838-004839:T</t>
    <phoneticPr fontId="3" type="noConversion"/>
  </si>
  <si>
    <t>4. [08:26] Aux. control  프로그램 종료 됨.</t>
    <phoneticPr fontId="3" type="noConversion"/>
  </si>
  <si>
    <t>M_004897-004898:M</t>
    <phoneticPr fontId="3" type="noConversion"/>
  </si>
  <si>
    <t>C_004946-004957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</si>
</sst>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46181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0.94166666666666676</v>
      </c>
      <c r="D9" s="7">
        <v>1.3</v>
      </c>
      <c r="E9" s="7">
        <v>11.6</v>
      </c>
      <c r="F9" s="7">
        <v>23</v>
      </c>
      <c r="G9" s="32" t="s">
        <v>185</v>
      </c>
      <c r="H9" s="7">
        <v>2.2999999999999998</v>
      </c>
      <c r="I9" s="32">
        <v>47.3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0.17361111111111113</v>
      </c>
      <c r="D10" s="7">
        <v>1.5</v>
      </c>
      <c r="E10" s="7">
        <v>11.1</v>
      </c>
      <c r="F10" s="7">
        <v>23</v>
      </c>
      <c r="G10" s="32" t="s">
        <v>183</v>
      </c>
      <c r="H10" s="7">
        <v>6.3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0.45208333333333334</v>
      </c>
      <c r="D11" s="12">
        <v>1.1000000000000001</v>
      </c>
      <c r="E11" s="12">
        <v>11.3</v>
      </c>
      <c r="F11" s="12">
        <v>15</v>
      </c>
      <c r="G11" s="32" t="s">
        <v>185</v>
      </c>
      <c r="H11" s="7">
        <v>4.5999999999999996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23.510416666666668</v>
      </c>
      <c r="D12" s="16">
        <f>AVERAGE(D9:D11)</f>
        <v>1.3</v>
      </c>
      <c r="E12" s="16">
        <f>AVERAGE(E9:E11)</f>
        <v>11.333333333333334</v>
      </c>
      <c r="F12" s="17">
        <f>AVERAGE(F9:F11)</f>
        <v>20.333333333333332</v>
      </c>
      <c r="G12" s="18"/>
      <c r="H12" s="19">
        <f>AVERAGE(H9:H11)</f>
        <v>4.3999999999999995</v>
      </c>
      <c r="I12" s="1"/>
      <c r="J12" s="20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181</v>
      </c>
      <c r="F16" s="23" t="s">
        <v>179</v>
      </c>
      <c r="G16" s="23" t="s">
        <v>188</v>
      </c>
      <c r="H16" s="23" t="s">
        <v>189</v>
      </c>
      <c r="I16" s="23" t="s">
        <v>190</v>
      </c>
      <c r="J16" s="23" t="s">
        <v>186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0.90625</v>
      </c>
      <c r="D17" s="24">
        <v>0.90763888888888899</v>
      </c>
      <c r="E17" s="24">
        <v>0.94166666666666676</v>
      </c>
      <c r="F17" s="24">
        <v>0.96527777777777779</v>
      </c>
      <c r="G17" s="24">
        <v>0.9902777777777777</v>
      </c>
      <c r="H17" s="24">
        <v>4.3055555555555562E-2</v>
      </c>
      <c r="I17" s="24">
        <v>0.43124999999999997</v>
      </c>
      <c r="J17" s="24">
        <v>0.45208333333333334</v>
      </c>
      <c r="K17" s="24"/>
      <c r="L17" s="24"/>
      <c r="M17" s="24"/>
      <c r="N17" s="24"/>
      <c r="O17" s="24"/>
      <c r="P17" s="24">
        <v>0.45624999999999999</v>
      </c>
    </row>
    <row r="18" spans="2:16" ht="14.15" customHeight="1" x14ac:dyDescent="0.45">
      <c r="B18" s="31" t="s">
        <v>43</v>
      </c>
      <c r="C18" s="23">
        <v>4613</v>
      </c>
      <c r="D18" s="23">
        <v>4614</v>
      </c>
      <c r="E18" s="23">
        <v>4619</v>
      </c>
      <c r="F18" s="23">
        <v>4634</v>
      </c>
      <c r="G18" s="23">
        <v>4651</v>
      </c>
      <c r="H18" s="23">
        <v>4687</v>
      </c>
      <c r="I18" s="23">
        <v>4945</v>
      </c>
      <c r="J18" s="23">
        <v>4958</v>
      </c>
      <c r="K18" s="23"/>
      <c r="L18" s="23"/>
      <c r="M18" s="23"/>
      <c r="N18" s="23"/>
      <c r="O18" s="23"/>
      <c r="P18" s="23">
        <v>4963</v>
      </c>
    </row>
    <row r="19" spans="2:16" ht="14.15" customHeight="1" thickBot="1" x14ac:dyDescent="0.5">
      <c r="B19" s="11" t="s">
        <v>44</v>
      </c>
      <c r="C19" s="25"/>
      <c r="D19" s="23">
        <v>4618</v>
      </c>
      <c r="E19" s="23">
        <v>4633</v>
      </c>
      <c r="F19" s="26">
        <v>4650</v>
      </c>
      <c r="G19" s="26">
        <v>4686</v>
      </c>
      <c r="H19" s="23">
        <v>4944</v>
      </c>
      <c r="I19" s="26">
        <v>4957</v>
      </c>
      <c r="J19" s="26">
        <v>4962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15</v>
      </c>
      <c r="F20" s="29">
        <f t="shared" si="0"/>
        <v>17</v>
      </c>
      <c r="G20" s="29">
        <f t="shared" si="0"/>
        <v>36</v>
      </c>
      <c r="H20" s="29">
        <f t="shared" si="0"/>
        <v>258</v>
      </c>
      <c r="I20" s="29">
        <f t="shared" si="0"/>
        <v>13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0.38750000000000001</v>
      </c>
      <c r="D30" s="39">
        <v>4.7916666666666663E-2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0.45624999999999999</v>
      </c>
    </row>
    <row r="31" spans="2:16" ht="14.15" customHeight="1" x14ac:dyDescent="0.45">
      <c r="B31" s="33" t="s">
        <v>164</v>
      </c>
      <c r="C31" s="43">
        <v>0.38819444444444445</v>
      </c>
      <c r="D31" s="6">
        <v>5.2777777777777778E-2</v>
      </c>
      <c r="E31" s="6"/>
      <c r="F31" s="6"/>
      <c r="G31" s="6"/>
      <c r="H31" s="6"/>
      <c r="I31" s="6"/>
      <c r="J31" s="6">
        <v>2.4999999999999998E-2</v>
      </c>
      <c r="K31" s="6">
        <v>4.4444444444444446E-2</v>
      </c>
      <c r="L31" s="6"/>
      <c r="M31" s="6"/>
      <c r="N31" s="6"/>
      <c r="O31" s="44"/>
      <c r="P31" s="42">
        <f>SUM(C31:N31)</f>
        <v>0.51041666666666663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0.38819444444444445</v>
      </c>
      <c r="D34" s="97">
        <f t="shared" ref="D34:M34" si="2">D31-D32-D33</f>
        <v>5.2777777777777778E-2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2.4999999999999998E-2</v>
      </c>
      <c r="K34" s="97">
        <f t="shared" si="2"/>
        <v>4.4444444444444446E-2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0.51041666666666663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191</v>
      </c>
      <c r="D36" s="133"/>
      <c r="E36" s="132" t="s">
        <v>192</v>
      </c>
      <c r="F36" s="133"/>
      <c r="G36" s="132" t="s">
        <v>194</v>
      </c>
      <c r="H36" s="133"/>
      <c r="I36" s="132" t="s">
        <v>196</v>
      </c>
      <c r="J36" s="133"/>
      <c r="K36" s="132" t="s">
        <v>198</v>
      </c>
      <c r="L36" s="133"/>
      <c r="M36" s="132" t="s">
        <v>199</v>
      </c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 t="s">
        <v>184</v>
      </c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1.18</v>
      </c>
      <c r="E53" s="100">
        <v>1.76</v>
      </c>
      <c r="F53" s="100">
        <v>0.63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747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1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-165</v>
      </c>
      <c r="D72" s="56">
        <v>-165</v>
      </c>
      <c r="E72" s="90" t="s">
        <v>117</v>
      </c>
      <c r="F72" s="56">
        <v>18</v>
      </c>
      <c r="G72" s="56">
        <v>18.2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-167</v>
      </c>
      <c r="D73" s="56">
        <v>-167.1</v>
      </c>
      <c r="E73" s="92" t="s">
        <v>121</v>
      </c>
      <c r="F73" s="57">
        <v>17</v>
      </c>
      <c r="G73" s="57">
        <v>15.8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-192.2</v>
      </c>
      <c r="D74" s="56">
        <v>-192.4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-113.6</v>
      </c>
      <c r="D75" s="56">
        <v>-113.9</v>
      </c>
      <c r="E75" s="92" t="s">
        <v>131</v>
      </c>
      <c r="F75" s="58">
        <v>20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25.7</v>
      </c>
      <c r="D76" s="56">
        <v>26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22</v>
      </c>
      <c r="D77" s="56">
        <v>22.4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20.100000000000001</v>
      </c>
      <c r="D78" s="56">
        <v>20.5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18.8</v>
      </c>
      <c r="D79" s="56">
        <v>19.3</v>
      </c>
      <c r="E79" s="90" t="s">
        <v>151</v>
      </c>
      <c r="F79" s="56">
        <v>10.5</v>
      </c>
      <c r="G79" s="56">
        <v>11.8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1.26E-4</v>
      </c>
      <c r="D80" s="60">
        <v>9.9300000000000001E-5</v>
      </c>
      <c r="E80" s="92" t="s">
        <v>156</v>
      </c>
      <c r="F80" s="57" t="s">
        <v>187</v>
      </c>
      <c r="G80" s="57">
        <v>19.100000000000001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180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193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195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 t="s">
        <v>197</v>
      </c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2026-06-08T11:02:49Z</dcterms:modified>
</cp:coreProperties>
</file>