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6389A3F1-7C5D-4A40-B303-C41F20D2914E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<sst xmlns="http://schemas.openxmlformats.org/spreadsheetml/2006/main" count="216" uniqueCount="200">
  <si>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</si>
  <si>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</si>
  <si>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</si>
  <si>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</si>
  <si>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</si>
  <si>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</si>
  <si>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</si>
  <si>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</si>
  <si>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</si>
  <si>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</si>
  <si>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</si>
  <si>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</si>
  <si>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</si>
  <si>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</si>
  <si>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</si>
  <si>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</si>
  <si>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</si>
  <si>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</si>
  <si>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</si>
  <si>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</si>
  <si>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</si>
  <si>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</si>
  <si>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</si>
  <si>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</si>
  <si>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</si>
  <si>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</si>
  <si>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</si>
  <si>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</si>
  <si>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</si>
  <si>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</si>
  <si>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</si>
  <si>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</si>
  <si>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</si>
  <si>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</si>
  <si>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</si>
  <si>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</si>
  <si>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</si>
  <si>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</si>
  <si>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</si>
  <si>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</si>
  <si>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</si>
  <si>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</si>
  <si>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</si>
  <si>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</si>
  <si>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</si>
  <si>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</si>
  <si>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</si>
  <si>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</si>
  <si>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</si>
  <si>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</si>
  <si>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</si>
  <si>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</si>
  <si>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</si>
  <si>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</si>
  <si>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</si>
  <si>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</si>
  <si>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</si>
  <si>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</si>
  <si>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</si>
  <si>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</si>
  <si>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</si>
  <si>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</si>
  <si>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</si>
  <si>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</si>
  <si>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</si>
  <si>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</si>
  <si>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</si>
  <si>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</si>
  <si>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</si>
  <si>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</si>
  <si>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</si>
  <si>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</si>
  <si>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</si>
  <si>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</si>
  <si>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</si>
  <si>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</si>
  <si>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</si>
  <si>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</si>
  <si>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</si>
  <si>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</si>
  <si>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</si>
  <si>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</si>
  <si>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</si>
  <si>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</si>
  <si>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</si>
  <si>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</si>
  <si>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</si>
  <si>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</si>
  <si>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</si>
  <si>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</si>
  <si>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</si>
  <si>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</si>
  <si>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</si>
  <si>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</si>
  <si>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</si>
  <si>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</si>
  <si>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</si>
  <si>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</si>
  <si>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</si>
  <si>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</si>
  <si>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</si>
  <si>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</si>
  <si>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</si>
  <si>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</si>
  <si>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</si>
  <si>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</si>
  <si>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</si>
  <si>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</si>
  <si>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</si>
  <si>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</si>
  <si>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</si>
  <si>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</si>
  <si>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</si>
  <si>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</si>
  <si>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</si>
  <si>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</si>
  <si>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</si>
  <si>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</si>
  <si>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</si>
  <si>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</si>
  <si>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</si>
  <si>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</si>
  <si>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</si>
  <si>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</si>
  <si>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</si>
  <si>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</si>
  <si>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</si>
  <si>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</si>
  <si>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</si>
  <si>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</si>
  <si>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</si>
  <si>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</si>
  <si>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</si>
  <si>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</si>
  <si>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</si>
  <si>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</si>
  <si>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</si>
  <si>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</si>
  <si>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</si>
  <si>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</si>
  <si>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</si>
  <si>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</si>
  <si>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</si>
  <si>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</si>
  <si>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</si>
  <si>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</si>
  <si>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</si>
  <si>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</si>
  <si>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</si>
  <si>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</si>
  <si>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</si>
  <si>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</si>
  <si>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</si>
  <si>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</si>
  <si>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</si>
  <si>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</si>
  <si>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</si>
  <si>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</si>
  <si>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</si>
  <si>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</si>
  <si>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</si>
  <si>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</si>
  <si>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</si>
  <si>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</si>
  <si>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</si>
  <si>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</si>
  <si>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</si>
  <si>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</si>
  <si>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</si>
  <si>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</si>
  <si>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</si>
  <si>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</si>
  <si>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</si>
  <si>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</si>
  <si>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</si>
  <si>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</si>
  <si>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</si>
  <si>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</si>
  <si>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</si>
  <si>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</si>
  <si>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</si>
  <si>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TMT</t>
    <phoneticPr fontId="3" type="noConversion"/>
  </si>
  <si>
    <t>허정환</t>
    <phoneticPr fontId="3" type="noConversion"/>
  </si>
  <si>
    <t>N</t>
    <phoneticPr fontId="3" type="noConversion"/>
  </si>
  <si>
    <t xml:space="preserve"> </t>
    <phoneticPr fontId="3" type="noConversion"/>
  </si>
  <si>
    <t>ALL</t>
    <phoneticPr fontId="3" type="noConversion"/>
  </si>
  <si>
    <t>24.2.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</si>
  <si>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</si>
  <si>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</si>
  <si>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</si>
  <si>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D_004285-004286</t>
    <phoneticPr fontId="3" type="noConversion"/>
  </si>
  <si>
    <t xml:space="preserve">1. [D_004285-004286] shutter auto Sunc. off로 변경되어 있었음. </t>
    <phoneticPr fontId="3" type="noConversion"/>
  </si>
  <si>
    <t>M_004396</t>
    <phoneticPr fontId="3" type="noConversion"/>
  </si>
  <si>
    <t>C_004281-004416</t>
    <phoneticPr fontId="3" type="noConversion"/>
  </si>
  <si>
    <t>3. [05:08] Aux. control 프로그램 종료 됨.</t>
    <phoneticPr fontId="3" type="noConversion"/>
  </si>
  <si>
    <t>2. [01:31-02:14] 구름에 의한 관측 대기</t>
    <phoneticPr fontId="3" type="noConversion"/>
  </si>
  <si>
    <t>4. [07:43] Aux. control 프로그램 종료 됨.</t>
    <phoneticPr fontId="3" type="noConversion"/>
  </si>
  <si>
    <t>5. [08:18] Aux. control 프로그램 종료 됨.</t>
    <phoneticPr fontId="3" type="noConversion"/>
  </si>
  <si>
    <t>6. [09:48] Aux. control 프로그램 종료 됨.</t>
    <phoneticPr fontId="3" type="noConversion"/>
  </si>
  <si>
    <t>2. [00:21-00:32] Aux. control 프로그램 종료 됨. 마우스 클릭시 프로그램 실행 안됨. Aux. pc 재시작 후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</si>
</sst>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8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46180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94.189189189189193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0.94166666666666676</v>
      </c>
      <c r="D9" s="7">
        <v>1.2</v>
      </c>
      <c r="E9" s="7">
        <v>11.3</v>
      </c>
      <c r="F9" s="7">
        <v>22</v>
      </c>
      <c r="G9" s="32" t="s">
        <v>183</v>
      </c>
      <c r="H9" s="7">
        <v>1.8</v>
      </c>
      <c r="I9" s="32">
        <v>57.9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0.17361111111111113</v>
      </c>
      <c r="D10" s="7">
        <v>1</v>
      </c>
      <c r="E10" s="7">
        <v>10.4</v>
      </c>
      <c r="F10" s="7">
        <v>24</v>
      </c>
      <c r="G10" s="32" t="s">
        <v>183</v>
      </c>
      <c r="H10" s="7">
        <v>4.4000000000000004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0.45555555555555555</v>
      </c>
      <c r="D11" s="12">
        <v>1.7</v>
      </c>
      <c r="E11" s="12">
        <v>9.3000000000000007</v>
      </c>
      <c r="F11" s="12">
        <v>23</v>
      </c>
      <c r="G11" s="32" t="s">
        <v>183</v>
      </c>
      <c r="H11" s="7">
        <v>2.9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23.513888888888889</v>
      </c>
      <c r="D12" s="16">
        <f>AVERAGE(D9:D11)</f>
        <v>1.3</v>
      </c>
      <c r="E12" s="16">
        <f>AVERAGE(E9:E11)</f>
        <v>10.333333333333334</v>
      </c>
      <c r="F12" s="17">
        <f>AVERAGE(F9:F11)</f>
        <v>23</v>
      </c>
      <c r="G12" s="18"/>
      <c r="H12" s="19">
        <f>AVERAGE(H9:H11)</f>
        <v>3.0333333333333332</v>
      </c>
      <c r="I12" s="1"/>
      <c r="J12" s="20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181</v>
      </c>
      <c r="F16" s="23" t="s">
        <v>179</v>
      </c>
      <c r="G16" s="23" t="s">
        <v>187</v>
      </c>
      <c r="H16" s="23" t="s">
        <v>188</v>
      </c>
      <c r="I16" s="23" t="s">
        <v>189</v>
      </c>
      <c r="J16" s="23" t="s">
        <v>185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0.9145833333333333</v>
      </c>
      <c r="D17" s="24">
        <v>0.9159722222222223</v>
      </c>
      <c r="E17" s="24">
        <v>0.94166666666666676</v>
      </c>
      <c r="F17" s="24">
        <v>0.96805555555555556</v>
      </c>
      <c r="G17" s="24">
        <v>0.99097222222222225</v>
      </c>
      <c r="H17" s="24">
        <v>3.1944444444444449E-2</v>
      </c>
      <c r="I17" s="24">
        <v>0.43402777777777773</v>
      </c>
      <c r="J17" s="24">
        <v>0.45555555555555555</v>
      </c>
      <c r="K17" s="24"/>
      <c r="L17" s="24"/>
      <c r="M17" s="24"/>
      <c r="N17" s="24"/>
      <c r="O17" s="24"/>
      <c r="P17" s="24">
        <v>0.4597222222222222</v>
      </c>
    </row>
    <row r="18" spans="2:16" ht="14.15" customHeight="1" x14ac:dyDescent="0.45">
      <c r="B18" s="31" t="s">
        <v>43</v>
      </c>
      <c r="C18" s="23">
        <v>4273</v>
      </c>
      <c r="D18" s="23">
        <v>4274</v>
      </c>
      <c r="E18" s="23">
        <v>4279</v>
      </c>
      <c r="F18" s="23">
        <v>4297</v>
      </c>
      <c r="G18" s="23">
        <v>4312</v>
      </c>
      <c r="H18" s="23">
        <v>4335</v>
      </c>
      <c r="I18" s="23">
        <v>4594</v>
      </c>
      <c r="J18" s="23">
        <v>4607</v>
      </c>
      <c r="K18" s="23"/>
      <c r="L18" s="23"/>
      <c r="M18" s="23"/>
      <c r="N18" s="23"/>
      <c r="O18" s="23"/>
      <c r="P18" s="23">
        <v>4612</v>
      </c>
    </row>
    <row r="19" spans="2:16" ht="14.15" customHeight="1" thickBot="1" x14ac:dyDescent="0.5">
      <c r="B19" s="11" t="s">
        <v>44</v>
      </c>
      <c r="C19" s="25"/>
      <c r="D19" s="23">
        <v>4278</v>
      </c>
      <c r="E19" s="23">
        <v>4296</v>
      </c>
      <c r="F19" s="26">
        <v>4311</v>
      </c>
      <c r="G19" s="26">
        <v>4334</v>
      </c>
      <c r="H19" s="23">
        <v>4593</v>
      </c>
      <c r="I19" s="26">
        <v>4606</v>
      </c>
      <c r="J19" s="26">
        <v>4611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18</v>
      </c>
      <c r="F20" s="29">
        <f t="shared" si="0"/>
        <v>15</v>
      </c>
      <c r="G20" s="29">
        <f t="shared" si="0"/>
        <v>23</v>
      </c>
      <c r="H20" s="29">
        <f t="shared" si="0"/>
        <v>259</v>
      </c>
      <c r="I20" s="29">
        <f t="shared" si="0"/>
        <v>13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0.38611111111111113</v>
      </c>
      <c r="D30" s="39">
        <v>4.8611111111111112E-2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0.45555555555555555</v>
      </c>
    </row>
    <row r="31" spans="2:16" ht="14.15" customHeight="1" x14ac:dyDescent="0.45">
      <c r="B31" s="33" t="s">
        <v>164</v>
      </c>
      <c r="C31" s="43">
        <v>0.40208333333333335</v>
      </c>
      <c r="D31" s="6">
        <v>4.0972222222222222E-2</v>
      </c>
      <c r="E31" s="6"/>
      <c r="F31" s="6"/>
      <c r="G31" s="6"/>
      <c r="H31" s="6"/>
      <c r="I31" s="6"/>
      <c r="J31" s="6">
        <v>2.2916666666666669E-2</v>
      </c>
      <c r="K31" s="6">
        <v>4.7916666666666663E-2</v>
      </c>
      <c r="L31" s="6"/>
      <c r="M31" s="6"/>
      <c r="N31" s="6"/>
      <c r="O31" s="44"/>
      <c r="P31" s="42">
        <f>SUM(C31:N31)</f>
        <v>0.51388888888888884</v>
      </c>
    </row>
    <row r="32" spans="2:16" ht="14.15" customHeight="1" x14ac:dyDescent="0.45">
      <c r="B32" s="33" t="s">
        <v>64</v>
      </c>
      <c r="C32" s="45">
        <v>2.9861111111111113E-2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2.9861111111111113E-2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0.37222222222222223</v>
      </c>
      <c r="D34" s="97">
        <f t="shared" ref="D34:M34" si="2">D31-D32-D33</f>
        <v>4.0972222222222222E-2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2.2916666666666669E-2</v>
      </c>
      <c r="K34" s="97">
        <f t="shared" si="2"/>
        <v>4.7916666666666663E-2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0.48402777777777772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193</v>
      </c>
      <c r="D36" s="133"/>
      <c r="E36" s="132" t="s">
        <v>190</v>
      </c>
      <c r="F36" s="133"/>
      <c r="G36" s="132" t="s">
        <v>192</v>
      </c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 t="s">
        <v>184</v>
      </c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191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195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1.1100000000000001</v>
      </c>
      <c r="E53" s="100">
        <v>0.99</v>
      </c>
      <c r="F53" s="100">
        <v>1.45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548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</v>
      </c>
      <c r="D72" s="56">
        <v>-165.3</v>
      </c>
      <c r="E72" s="90" t="s">
        <v>117</v>
      </c>
      <c r="F72" s="56">
        <v>18</v>
      </c>
      <c r="G72" s="56">
        <v>17.100000000000001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-166.9</v>
      </c>
      <c r="D73" s="56">
        <v>-167.4</v>
      </c>
      <c r="E73" s="92" t="s">
        <v>121</v>
      </c>
      <c r="F73" s="57">
        <v>17</v>
      </c>
      <c r="G73" s="57">
        <v>19.2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-192.5</v>
      </c>
      <c r="D74" s="56">
        <v>-192.5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-113.5</v>
      </c>
      <c r="D75" s="56">
        <v>-114.4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25.5</v>
      </c>
      <c r="D76" s="56">
        <v>25.8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</v>
      </c>
      <c r="D77" s="56">
        <v>22.2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20.2</v>
      </c>
      <c r="D78" s="56">
        <v>20.399999999999999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18.899999999999999</v>
      </c>
      <c r="D79" s="56">
        <v>19.2</v>
      </c>
      <c r="E79" s="90" t="s">
        <v>151</v>
      </c>
      <c r="F79" s="56">
        <v>10.5</v>
      </c>
      <c r="G79" s="56">
        <v>10.5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1.17E-4</v>
      </c>
      <c r="D80" s="60">
        <v>1.03E-4</v>
      </c>
      <c r="E80" s="92" t="s">
        <v>156</v>
      </c>
      <c r="F80" s="57" t="s">
        <v>186</v>
      </c>
      <c r="G80" s="57">
        <v>27.5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180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199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194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 t="s">
        <v>196</v>
      </c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 t="s">
        <v>197</v>
      </c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 t="s">
        <v>198</v>
      </c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2026-06-07T11:07:00Z</dcterms:modified>
</cp:coreProperties>
</file>