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DA2148A3-17C2-4C2D-887F-6C5AF3368329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<sst xmlns="http://schemas.openxmlformats.org/spreadsheetml/2006/main" count="207" uniqueCount="193">
  <si>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</si>
  <si>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</si>
  <si>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</si>
  <si>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</si>
  <si>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</si>
  <si>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</si>
  <si>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</si>
  <si>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</si>
  <si>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</si>
  <si>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</si>
  <si>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</si>
  <si>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</si>
  <si>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</si>
  <si>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</si>
  <si>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</si>
  <si>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</si>
  <si>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</si>
  <si>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</si>
  <si>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</si>
  <si>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</si>
  <si>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</si>
  <si>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</si>
  <si>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</si>
  <si>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</si>
  <si>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</si>
  <si>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</si>
  <si>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</si>
  <si>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</si>
  <si>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</si>
  <si>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</si>
  <si>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</si>
  <si>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</si>
  <si>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</si>
  <si>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</si>
  <si>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</si>
  <si>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</si>
  <si>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</si>
  <si>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</si>
  <si>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</si>
  <si>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</si>
  <si>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</si>
  <si>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</si>
  <si>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</si>
  <si>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</si>
  <si>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</si>
  <si>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</si>
  <si>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</si>
  <si>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</si>
  <si>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</si>
  <si>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</si>
  <si>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</si>
  <si>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</si>
  <si>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</si>
  <si>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</si>
  <si>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</si>
  <si>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</si>
  <si>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</si>
  <si>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</si>
  <si>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</si>
  <si>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</si>
  <si>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</si>
  <si>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</si>
  <si>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</si>
  <si>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</si>
  <si>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</si>
  <si>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</si>
  <si>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</si>
  <si>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</si>
  <si>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</si>
  <si>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</si>
  <si>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</si>
  <si>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</si>
  <si>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</si>
  <si>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</si>
  <si>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</si>
  <si>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</si>
  <si>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</si>
  <si>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</si>
  <si>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</si>
  <si>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</si>
  <si>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</si>
  <si>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</si>
  <si>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</si>
  <si>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</si>
  <si>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</si>
  <si>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</si>
  <si>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</si>
  <si>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</si>
  <si>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</si>
  <si>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</si>
  <si>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</si>
  <si>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</si>
  <si>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</si>
  <si>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</si>
  <si>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</si>
  <si>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</si>
  <si>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</si>
  <si>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</si>
  <si>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</si>
  <si>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</si>
  <si>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</si>
  <si>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</si>
  <si>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</si>
  <si>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</si>
  <si>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</si>
  <si>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</si>
  <si>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</si>
  <si>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</si>
  <si>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</si>
  <si>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</si>
  <si>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</si>
  <si>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</si>
  <si>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</si>
  <si>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</si>
  <si>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</si>
  <si>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</si>
  <si>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</si>
  <si>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</si>
  <si>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</si>
  <si>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</si>
  <si>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</si>
  <si>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</si>
  <si>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</si>
  <si>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</si>
  <si>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</si>
  <si>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</si>
  <si>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</si>
  <si>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</si>
  <si>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</si>
  <si>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</si>
  <si>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</si>
  <si>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</si>
  <si>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</si>
  <si>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</si>
  <si>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</si>
  <si>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</si>
  <si>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</si>
  <si>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</si>
  <si>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</si>
  <si>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</si>
  <si>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</si>
  <si>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</si>
  <si>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</si>
  <si>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</si>
  <si>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</si>
  <si>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</si>
  <si>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</si>
  <si>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</si>
  <si>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</si>
  <si>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</si>
  <si>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</si>
  <si>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</si>
  <si>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</si>
  <si>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</si>
  <si>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</si>
  <si>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</si>
  <si>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</si>
  <si>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</si>
  <si>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</si>
  <si>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</si>
  <si>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</si>
  <si>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</si>
  <si>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</si>
  <si>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</si>
  <si>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</si>
  <si>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</si>
  <si>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</si>
  <si>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</si>
  <si>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</si>
  <si>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</si>
  <si>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</si>
  <si>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</si>
  <si>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</si>
  <si>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</si>
  <si>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</si>
  <si>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</si>
  <si>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</si>
  <si>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</si>
  <si>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</si>
  <si>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</si>
  <si>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</si>
  <si>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</si>
  <si>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</si>
  <si>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N</t>
    <phoneticPr fontId="3" type="noConversion"/>
  </si>
  <si>
    <t>SW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</si>
  <si>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</si>
  <si>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</si>
  <si>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</si>
  <si>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W</t>
    <phoneticPr fontId="3" type="noConversion"/>
  </si>
  <si>
    <t>1. 월령 40% 이하로 방풍막 제거</t>
    <phoneticPr fontId="3" type="noConversion"/>
  </si>
  <si>
    <t>20s/21k 30s/22k 50s/24k</t>
    <phoneticPr fontId="3" type="noConversion"/>
  </si>
  <si>
    <t>20s/22k 35s/28k 50s/29k</t>
    <phoneticPr fontId="3" type="noConversion"/>
  </si>
  <si>
    <t>M_061528-061529:K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</si>
</sst>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46154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0.94652777777777775</v>
      </c>
      <c r="D9" s="7">
        <v>1.3</v>
      </c>
      <c r="E9" s="7">
        <v>17.399999999999999</v>
      </c>
      <c r="F9" s="7">
        <v>8</v>
      </c>
      <c r="G9" s="34" t="s">
        <v>188</v>
      </c>
      <c r="H9" s="7">
        <v>0.5</v>
      </c>
      <c r="I9" s="34">
        <v>22.1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0.18402777777777779</v>
      </c>
      <c r="D10" s="7">
        <v>1.2</v>
      </c>
      <c r="E10" s="7">
        <v>13.5</v>
      </c>
      <c r="F10" s="7">
        <v>12</v>
      </c>
      <c r="G10" s="113" t="s">
        <v>184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0.44236111111111115</v>
      </c>
      <c r="D11" s="13">
        <v>1.2</v>
      </c>
      <c r="E11" s="13">
        <v>16.7</v>
      </c>
      <c r="F11" s="13">
        <v>7</v>
      </c>
      <c r="G11" s="113" t="s">
        <v>183</v>
      </c>
      <c r="H11" s="7">
        <v>2.6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23.495833333333334</v>
      </c>
      <c r="D12" s="17">
        <f>AVERAGE(D9:D11)</f>
        <v>1.2333333333333334</v>
      </c>
      <c r="E12" s="17">
        <f>AVERAGE(E9:E11)</f>
        <v>15.866666666666665</v>
      </c>
      <c r="F12" s="18">
        <f>AVERAGE(F9:F11)</f>
        <v>9</v>
      </c>
      <c r="G12" s="19"/>
      <c r="H12" s="20">
        <f>AVERAGE(H9:H11)</f>
        <v>1.1333333333333335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186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0.89166666666666661</v>
      </c>
      <c r="D17" s="26">
        <v>0.8930555555555556</v>
      </c>
      <c r="E17" s="26">
        <v>0.94652777777777775</v>
      </c>
      <c r="F17" s="26">
        <v>0.96944444444444444</v>
      </c>
      <c r="G17" s="26">
        <v>0.99722222222222223</v>
      </c>
      <c r="H17" s="26">
        <v>9.6527777777777768E-2</v>
      </c>
      <c r="I17" s="26">
        <v>0.45069444444444445</v>
      </c>
      <c r="J17" s="26"/>
      <c r="K17" s="26"/>
      <c r="L17" s="26"/>
      <c r="M17" s="26"/>
      <c r="N17" s="26"/>
      <c r="O17" s="26"/>
      <c r="P17" s="26">
        <v>0.45624999999999999</v>
      </c>
    </row>
    <row r="18" spans="2:16" ht="14.15" customHeight="1" x14ac:dyDescent="0.45">
      <c r="B18" s="33" t="s">
        <v>43</v>
      </c>
      <c r="C18" s="25">
        <v>61250</v>
      </c>
      <c r="D18" s="25">
        <v>61251</v>
      </c>
      <c r="E18" s="25">
        <v>61262</v>
      </c>
      <c r="F18" s="25">
        <v>61277</v>
      </c>
      <c r="G18" s="25">
        <v>61294</v>
      </c>
      <c r="H18" s="25">
        <v>61361</v>
      </c>
      <c r="I18" s="25">
        <v>61597</v>
      </c>
      <c r="J18" s="25"/>
      <c r="K18" s="25"/>
      <c r="L18" s="25"/>
      <c r="M18" s="25"/>
      <c r="N18" s="25"/>
      <c r="O18" s="25"/>
      <c r="P18" s="25">
        <v>61603</v>
      </c>
    </row>
    <row r="19" spans="2:16" ht="14.15" customHeight="1" thickBot="1" x14ac:dyDescent="0.5">
      <c r="B19" s="12" t="s">
        <v>44</v>
      </c>
      <c r="C19" s="27"/>
      <c r="D19" s="25">
        <v>61261</v>
      </c>
      <c r="E19" s="28">
        <v>61276</v>
      </c>
      <c r="F19" s="25">
        <v>61293</v>
      </c>
      <c r="G19" s="28">
        <v>61360</v>
      </c>
      <c r="H19" s="25">
        <v>61596</v>
      </c>
      <c r="I19" s="28">
        <v>61602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17</v>
      </c>
      <c r="G20" s="31">
        <f t="shared" si="0"/>
        <v>67</v>
      </c>
      <c r="H20" s="31">
        <f t="shared" si="0"/>
        <v>236</v>
      </c>
      <c r="I20" s="31">
        <f t="shared" si="0"/>
        <v>6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>
        <v>0.93680555555555556</v>
      </c>
      <c r="D24" s="115">
        <v>0.93888888888888899</v>
      </c>
      <c r="E24" s="112" t="s">
        <v>174</v>
      </c>
      <c r="F24" s="133" t="s">
        <v>190</v>
      </c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>
        <v>0.94027777777777777</v>
      </c>
      <c r="D26" s="115">
        <v>0.94305555555555554</v>
      </c>
      <c r="E26" s="112" t="s">
        <v>173</v>
      </c>
      <c r="F26" s="133" t="s">
        <v>191</v>
      </c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0.32430555555555557</v>
      </c>
      <c r="D30" s="41">
        <v>9.6527777777777768E-2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0.44166666666666665</v>
      </c>
    </row>
    <row r="31" spans="2:16" ht="14.15" customHeight="1" x14ac:dyDescent="0.45">
      <c r="B31" s="35" t="s">
        <v>164</v>
      </c>
      <c r="C31" s="45">
        <v>0.34583333333333338</v>
      </c>
      <c r="D31" s="6">
        <v>9.930555555555555E-2</v>
      </c>
      <c r="E31" s="6"/>
      <c r="F31" s="6"/>
      <c r="G31" s="6"/>
      <c r="H31" s="6"/>
      <c r="I31" s="6"/>
      <c r="J31" s="6">
        <v>2.7777777777777776E-2</v>
      </c>
      <c r="K31" s="6">
        <v>2.2916666666666669E-2</v>
      </c>
      <c r="L31" s="6"/>
      <c r="M31" s="6"/>
      <c r="N31" s="6"/>
      <c r="O31" s="46"/>
      <c r="P31" s="44">
        <f>SUM(C31:N31)</f>
        <v>0.49583333333333335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0.34583333333333338</v>
      </c>
      <c r="D34" s="107">
        <f t="shared" ref="D34:M34" si="2">D31-D32-D33</f>
        <v>9.930555555555555E-2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2.7777777777777776E-2</v>
      </c>
      <c r="K34" s="107">
        <f t="shared" si="2"/>
        <v>2.2916666666666669E-2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0.49583333333333335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192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>
        <v>0.84</v>
      </c>
      <c r="F53" s="110">
        <v>0.39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489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</v>
      </c>
      <c r="D72" s="58">
        <v>-163.69999999999999</v>
      </c>
      <c r="E72" s="98" t="s">
        <v>117</v>
      </c>
      <c r="F72" s="58">
        <v>20.8</v>
      </c>
      <c r="G72" s="58">
        <v>18.100000000000001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-165.9</v>
      </c>
      <c r="D73" s="58">
        <v>-167.5</v>
      </c>
      <c r="E73" s="100" t="s">
        <v>121</v>
      </c>
      <c r="F73" s="59">
        <v>17.100000000000001</v>
      </c>
      <c r="G73" s="59">
        <v>12.7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-190.7</v>
      </c>
      <c r="D74" s="58">
        <v>-191.7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-109.9</v>
      </c>
      <c r="D75" s="58">
        <v>-111.5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29</v>
      </c>
      <c r="D76" s="58">
        <v>27.4</v>
      </c>
      <c r="E76" s="100" t="s">
        <v>136</v>
      </c>
      <c r="F76" s="60">
        <v>10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25.1</v>
      </c>
      <c r="D77" s="58">
        <v>23.3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23.2</v>
      </c>
      <c r="D78" s="58">
        <v>21.3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21.8</v>
      </c>
      <c r="D79" s="58">
        <v>19.8</v>
      </c>
      <c r="E79" s="98" t="s">
        <v>151</v>
      </c>
      <c r="F79" s="58">
        <v>15.7</v>
      </c>
      <c r="G79" s="58">
        <v>15.5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9.9099999999999996E-5</v>
      </c>
      <c r="D80" s="62">
        <v>1.15E-4</v>
      </c>
      <c r="E80" s="100" t="s">
        <v>156</v>
      </c>
      <c r="F80" s="59">
        <v>18.5</v>
      </c>
      <c r="G80" s="59">
        <v>11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189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2026-05-12T11:01:17Z</dcterms:modified>
</cp:coreProperties>
</file>