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6C401C28-E507-4159-BA69-4FFE2AC96BF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<sst xmlns="http://schemas.openxmlformats.org/spreadsheetml/2006/main" count="212" uniqueCount="198">
  <si>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</si>
  <si>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</si>
  <si>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</si>
  <si>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</si>
  <si>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</si>
  <si>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</si>
  <si>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</si>
  <si>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</si>
  <si>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</si>
  <si>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</si>
  <si>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</si>
  <si>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</si>
  <si>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</si>
  <si>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</si>
  <si>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</si>
  <si>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</si>
  <si>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</si>
  <si>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</si>
  <si>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</si>
  <si>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</si>
  <si>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</si>
  <si>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</si>
  <si>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</si>
  <si>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</si>
  <si>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</si>
  <si>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</si>
  <si>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</si>
  <si>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</si>
  <si>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</si>
  <si>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</si>
  <si>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</si>
  <si>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</si>
  <si>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</si>
  <si>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</si>
  <si>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</si>
  <si>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</si>
  <si>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</si>
  <si>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</si>
  <si>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</si>
  <si>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</si>
  <si>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</si>
  <si>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</si>
  <si>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</si>
  <si>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</si>
  <si>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</si>
  <si>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</si>
  <si>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</si>
  <si>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</si>
  <si>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</si>
  <si>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</si>
  <si>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</si>
  <si>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</si>
  <si>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</si>
  <si>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</si>
  <si>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</si>
  <si>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</si>
  <si>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</si>
  <si>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</si>
  <si>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</si>
  <si>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</si>
  <si>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</si>
  <si>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</si>
  <si>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</si>
  <si>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</si>
  <si>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</si>
  <si>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</si>
  <si>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</si>
  <si>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</si>
  <si>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</si>
  <si>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</si>
  <si>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</si>
  <si>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</si>
  <si>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</si>
  <si>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</si>
  <si>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</si>
  <si>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</si>
  <si>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</si>
  <si>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</si>
  <si>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</si>
  <si>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</si>
  <si>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</si>
  <si>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</si>
  <si>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</si>
  <si>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</si>
  <si>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</si>
  <si>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</si>
  <si>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</si>
  <si>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</si>
  <si>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</si>
  <si>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</si>
  <si>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</si>
  <si>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</si>
  <si>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</si>
  <si>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</si>
  <si>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</si>
  <si>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</si>
  <si>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</si>
  <si>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</si>
  <si>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</si>
  <si>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</si>
  <si>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</si>
  <si>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</si>
  <si>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</si>
  <si>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</si>
  <si>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</si>
  <si>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</si>
  <si>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</si>
  <si>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</si>
  <si>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</si>
  <si>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</si>
  <si>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</si>
  <si>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</si>
  <si>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</si>
  <si>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</si>
  <si>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</si>
  <si>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</si>
  <si>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</si>
  <si>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</si>
  <si>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</si>
  <si>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</si>
  <si>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</si>
  <si>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</si>
  <si>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</si>
  <si>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</si>
  <si>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</si>
  <si>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</si>
  <si>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</si>
  <si>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</si>
  <si>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</si>
  <si>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</si>
  <si>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</si>
  <si>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</si>
  <si>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</si>
  <si>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</si>
  <si>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</si>
  <si>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</si>
  <si>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</si>
  <si>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</si>
  <si>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</si>
  <si>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</si>
  <si>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</si>
  <si>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</si>
  <si>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</si>
  <si>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</si>
  <si>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</si>
  <si>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</si>
  <si>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</si>
  <si>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</si>
  <si>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</si>
  <si>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</si>
  <si>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</si>
  <si>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</si>
  <si>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</si>
  <si>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</si>
  <si>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</si>
  <si>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</si>
  <si>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</si>
  <si>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</si>
  <si>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</si>
  <si>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</si>
  <si>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</si>
  <si>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</si>
  <si>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</si>
  <si>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</si>
  <si>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</si>
  <si>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</si>
  <si>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</si>
  <si>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</si>
  <si>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</si>
  <si>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</si>
  <si>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</si>
  <si>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</si>
  <si>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</si>
  <si>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</si>
  <si>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</si>
  <si>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</si>
  <si>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</si>
  <si>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</si>
  <si>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</si>
  <si>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</si>
  <si>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</si>
  <si>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</si>
  <si>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</si>
  <si>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</si>
  <si>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S</t>
    <phoneticPr fontId="3" type="noConversion"/>
  </si>
  <si>
    <t>NE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</si>
  <si>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</si>
  <si>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</si>
  <si>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</si>
  <si>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20s/30k 30s/27k 45s/26k</t>
    <phoneticPr fontId="3" type="noConversion"/>
  </si>
  <si>
    <t>20s/22k 30s/24k 50s/26k</t>
    <phoneticPr fontId="3" type="noConversion"/>
  </si>
  <si>
    <t>M_060954</t>
    <phoneticPr fontId="3" type="noConversion"/>
  </si>
  <si>
    <t>M_060966-060967:K</t>
    <phoneticPr fontId="3" type="noConversion"/>
  </si>
  <si>
    <t>T_060980</t>
    <phoneticPr fontId="3" type="noConversion"/>
  </si>
  <si>
    <t>1. [T_060980] 노출 중 limit 발생</t>
    <phoneticPr fontId="3" type="noConversion"/>
  </si>
  <si>
    <t>1. 월령 40% 이하로 방풍막 제거</t>
    <phoneticPr fontId="3" type="noConversion"/>
  </si>
  <si>
    <t>60s/29k 40s/28k 25s/24k</t>
    <phoneticPr fontId="3" type="noConversion"/>
  </si>
  <si>
    <t>50s/26k 30s/25k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</si>
</sst>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46153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0.94791666666666663</v>
      </c>
      <c r="D9" s="7">
        <v>1.4</v>
      </c>
      <c r="E9" s="7">
        <v>15.2</v>
      </c>
      <c r="F9" s="7">
        <v>14</v>
      </c>
      <c r="G9" s="34" t="s">
        <v>184</v>
      </c>
      <c r="H9" s="7">
        <v>0.5</v>
      </c>
      <c r="I9" s="34">
        <v>31.4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0.18472222222222223</v>
      </c>
      <c r="D10" s="7">
        <v>1.3</v>
      </c>
      <c r="E10" s="7">
        <v>17.2</v>
      </c>
      <c r="F10" s="7">
        <v>8</v>
      </c>
      <c r="G10" s="113" t="s">
        <v>183</v>
      </c>
      <c r="H10" s="7">
        <v>3.7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0.44375000000000003</v>
      </c>
      <c r="D11" s="13">
        <v>1.2</v>
      </c>
      <c r="E11" s="13">
        <v>16.100000000000001</v>
      </c>
      <c r="F11" s="13">
        <v>9</v>
      </c>
      <c r="G11" s="113" t="s">
        <v>185</v>
      </c>
      <c r="H11" s="7">
        <v>2.6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23.495833333333334</v>
      </c>
      <c r="D12" s="17">
        <f>AVERAGE(D9:D11)</f>
        <v>1.3</v>
      </c>
      <c r="E12" s="17">
        <f>AVERAGE(E9:E11)</f>
        <v>16.166666666666668</v>
      </c>
      <c r="F12" s="18">
        <f>AVERAGE(F9:F11)</f>
        <v>10.333333333333334</v>
      </c>
      <c r="G12" s="19"/>
      <c r="H12" s="20">
        <f>AVERAGE(H9:H11)</f>
        <v>2.2666666666666671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188</v>
      </c>
      <c r="H16" s="25" t="s">
        <v>187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0.91180555555555554</v>
      </c>
      <c r="D17" s="26">
        <v>0.91805555555555562</v>
      </c>
      <c r="E17" s="26">
        <v>0.94791666666666663</v>
      </c>
      <c r="F17" s="26">
        <v>0.97013888888888899</v>
      </c>
      <c r="G17" s="26">
        <v>0</v>
      </c>
      <c r="H17" s="26">
        <v>0.10555555555555556</v>
      </c>
      <c r="I17" s="26">
        <v>0.44375000000000003</v>
      </c>
      <c r="J17" s="26"/>
      <c r="K17" s="26"/>
      <c r="L17" s="26"/>
      <c r="M17" s="26"/>
      <c r="N17" s="26"/>
      <c r="O17" s="26"/>
      <c r="P17" s="26">
        <v>0.45833333333333331</v>
      </c>
    </row>
    <row r="18" spans="2:16" ht="14.15" customHeight="1" x14ac:dyDescent="0.45">
      <c r="B18" s="33" t="s">
        <v>43</v>
      </c>
      <c r="C18" s="25">
        <v>60891</v>
      </c>
      <c r="D18" s="25">
        <v>60892</v>
      </c>
      <c r="E18" s="25">
        <v>60903</v>
      </c>
      <c r="F18" s="25">
        <v>60918</v>
      </c>
      <c r="G18" s="25">
        <v>60935</v>
      </c>
      <c r="H18" s="25">
        <v>61002</v>
      </c>
      <c r="I18" s="25">
        <v>61238</v>
      </c>
      <c r="J18" s="25"/>
      <c r="K18" s="25"/>
      <c r="L18" s="25"/>
      <c r="M18" s="25"/>
      <c r="N18" s="25"/>
      <c r="O18" s="25"/>
      <c r="P18" s="25">
        <v>61249</v>
      </c>
    </row>
    <row r="19" spans="2:16" ht="14.15" customHeight="1" thickBot="1" x14ac:dyDescent="0.5">
      <c r="B19" s="12" t="s">
        <v>44</v>
      </c>
      <c r="C19" s="27"/>
      <c r="D19" s="25">
        <v>60902</v>
      </c>
      <c r="E19" s="28">
        <v>60917</v>
      </c>
      <c r="F19" s="25">
        <v>60934</v>
      </c>
      <c r="G19" s="28">
        <v>61001</v>
      </c>
      <c r="H19" s="25">
        <v>61237</v>
      </c>
      <c r="I19" s="28">
        <v>61248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17</v>
      </c>
      <c r="G20" s="31">
        <f t="shared" si="0"/>
        <v>67</v>
      </c>
      <c r="H20" s="31">
        <f t="shared" si="0"/>
        <v>236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0.93680555555555556</v>
      </c>
      <c r="D23" s="115">
        <v>0.93958333333333333</v>
      </c>
      <c r="E23" s="112" t="s">
        <v>172</v>
      </c>
      <c r="F23" s="133" t="s">
        <v>189</v>
      </c>
      <c r="G23" s="134"/>
      <c r="H23" s="134"/>
      <c r="I23" s="135"/>
      <c r="J23" s="115">
        <v>0.44375000000000003</v>
      </c>
      <c r="K23" s="115">
        <v>0.44722222222222219</v>
      </c>
      <c r="L23" s="112" t="s">
        <v>173</v>
      </c>
      <c r="M23" s="130" t="s">
        <v>196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0.94097222222222221</v>
      </c>
      <c r="D25" s="115">
        <v>0.94374999999999998</v>
      </c>
      <c r="E25" s="112" t="s">
        <v>179</v>
      </c>
      <c r="F25" s="133" t="s">
        <v>190</v>
      </c>
      <c r="G25" s="134"/>
      <c r="H25" s="134"/>
      <c r="I25" s="135"/>
      <c r="J25" s="115">
        <v>0.44861111111111113</v>
      </c>
      <c r="K25" s="115">
        <v>0.45069444444444445</v>
      </c>
      <c r="L25" s="112" t="s">
        <v>174</v>
      </c>
      <c r="M25" s="130" t="s">
        <v>197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0.3215277777777778</v>
      </c>
      <c r="D30" s="41">
        <v>9.8611111111111108E-2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0.44097222222222221</v>
      </c>
    </row>
    <row r="31" spans="2:16" ht="14.15" customHeight="1" x14ac:dyDescent="0.45">
      <c r="B31" s="35" t="s">
        <v>164</v>
      </c>
      <c r="C31" s="45">
        <v>0.33819444444444446</v>
      </c>
      <c r="D31" s="6">
        <v>0.10555555555555556</v>
      </c>
      <c r="E31" s="6"/>
      <c r="F31" s="6"/>
      <c r="G31" s="6"/>
      <c r="H31" s="6"/>
      <c r="I31" s="6"/>
      <c r="J31" s="6">
        <v>2.9861111111111113E-2</v>
      </c>
      <c r="K31" s="6">
        <v>2.2222222222222223E-2</v>
      </c>
      <c r="L31" s="6"/>
      <c r="M31" s="6"/>
      <c r="N31" s="6"/>
      <c r="O31" s="46"/>
      <c r="P31" s="44">
        <f>SUM(C31:N31)</f>
        <v>0.49583333333333335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0.33819444444444446</v>
      </c>
      <c r="D34" s="107">
        <f t="shared" ref="D34:M34" si="2">D31-D32-D33</f>
        <v>0.10555555555555556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2.9861111111111113E-2</v>
      </c>
      <c r="K34" s="107">
        <f t="shared" si="2"/>
        <v>2.2222222222222223E-2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0.49583333333333335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 t="s">
        <v>192</v>
      </c>
      <c r="F36" s="145"/>
      <c r="G36" s="144" t="s">
        <v>193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194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>
        <v>0.75</v>
      </c>
      <c r="F53" s="110">
        <v>0.69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293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-163.30000000000001</v>
      </c>
      <c r="D72" s="58">
        <v>-163.6</v>
      </c>
      <c r="E72" s="98" t="s">
        <v>117</v>
      </c>
      <c r="F72" s="58">
        <v>19.8</v>
      </c>
      <c r="G72" s="58">
        <v>18.100000000000001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-167.5</v>
      </c>
      <c r="D73" s="58">
        <v>-167.3</v>
      </c>
      <c r="E73" s="100" t="s">
        <v>121</v>
      </c>
      <c r="F73" s="59">
        <v>18.399999999999999</v>
      </c>
      <c r="G73" s="59">
        <v>14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-191.2</v>
      </c>
      <c r="D74" s="58">
        <v>-191.4</v>
      </c>
      <c r="E74" s="100" t="s">
        <v>126</v>
      </c>
      <c r="F74" s="60">
        <v>10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-110.8</v>
      </c>
      <c r="D75" s="58">
        <v>-110.9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27.8</v>
      </c>
      <c r="D76" s="58">
        <v>27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</v>
      </c>
      <c r="D77" s="58">
        <v>23.1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22.1</v>
      </c>
      <c r="D78" s="58">
        <v>21.2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20.7</v>
      </c>
      <c r="D79" s="58">
        <v>19.8</v>
      </c>
      <c r="E79" s="98" t="s">
        <v>151</v>
      </c>
      <c r="F79" s="58">
        <v>14.9</v>
      </c>
      <c r="G79" s="58">
        <v>14.8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1.03E-4</v>
      </c>
      <c r="D80" s="62">
        <v>1.01E-4</v>
      </c>
      <c r="E80" s="100" t="s">
        <v>156</v>
      </c>
      <c r="F80" s="59">
        <v>17.7</v>
      </c>
      <c r="G80" s="59">
        <v>14.1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195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2026-05-11T11:07:29Z</dcterms:modified>
</cp:coreProperties>
</file>