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A83EBC5A-2715-41C4-911E-C47518AFC68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<sst xmlns="http://schemas.openxmlformats.org/spreadsheetml/2006/main" count="211" uniqueCount="197">
  <si>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</si>
  <si>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</si>
  <si>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</si>
  <si>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</si>
  <si>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</si>
  <si>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</si>
  <si>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</si>
  <si>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</si>
  <si>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</si>
  <si>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</si>
  <si>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</si>
  <si>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</si>
  <si>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</si>
  <si>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</si>
  <si>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</si>
  <si>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</si>
  <si>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</si>
  <si>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</si>
  <si>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</si>
  <si>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</si>
  <si>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</si>
  <si>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</si>
  <si>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</si>
  <si>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</si>
  <si>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</si>
  <si>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</si>
  <si>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</si>
  <si>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</si>
  <si>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</si>
  <si>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</si>
  <si>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</si>
  <si>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</si>
  <si>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</si>
  <si>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</si>
  <si>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</si>
  <si>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</si>
  <si>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</si>
  <si>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</si>
  <si>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</si>
  <si>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</si>
  <si>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</si>
  <si>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</si>
  <si>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</si>
  <si>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</si>
  <si>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</si>
  <si>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</si>
  <si>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</si>
  <si>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</si>
  <si>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</si>
  <si>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</si>
  <si>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</si>
  <si>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</si>
  <si>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</si>
  <si>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</si>
  <si>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</si>
  <si>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</si>
  <si>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</si>
  <si>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</si>
  <si>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</si>
  <si>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</si>
  <si>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</si>
  <si>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</si>
  <si>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</si>
  <si>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</si>
  <si>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</si>
  <si>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</si>
  <si>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</si>
  <si>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</si>
  <si>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</si>
  <si>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</si>
  <si>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</si>
  <si>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</si>
  <si>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</si>
  <si>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</si>
  <si>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</si>
  <si>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</si>
  <si>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</si>
  <si>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</si>
  <si>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</si>
  <si>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</si>
  <si>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</si>
  <si>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</si>
  <si>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</si>
  <si>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</si>
  <si>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</si>
  <si>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</si>
  <si>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</si>
  <si>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</si>
  <si>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</si>
  <si>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</si>
  <si>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</si>
  <si>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</si>
  <si>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</si>
  <si>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</si>
  <si>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</si>
  <si>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</si>
  <si>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</si>
  <si>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</si>
  <si>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</si>
  <si>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</si>
  <si>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</si>
  <si>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</si>
  <si>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</si>
  <si>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</si>
  <si>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</si>
  <si>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</si>
  <si>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</si>
  <si>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</si>
  <si>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</si>
  <si>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</si>
  <si>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</si>
  <si>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</si>
  <si>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</si>
  <si>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</si>
  <si>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</si>
  <si>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</si>
  <si>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</si>
  <si>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</si>
  <si>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</si>
  <si>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</si>
  <si>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</si>
  <si>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</si>
  <si>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</si>
  <si>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</si>
  <si>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</si>
  <si>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</si>
  <si>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</si>
  <si>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</si>
  <si>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</si>
  <si>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</si>
  <si>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</si>
  <si>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</si>
  <si>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</si>
  <si>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</si>
  <si>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</si>
  <si>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</si>
  <si>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</si>
  <si>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</si>
  <si>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</si>
  <si>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</si>
  <si>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</si>
  <si>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</si>
  <si>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</si>
  <si>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</si>
  <si>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</si>
  <si>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</si>
  <si>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</si>
  <si>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</si>
  <si>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</si>
  <si>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</si>
  <si>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</si>
  <si>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</si>
  <si>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</si>
  <si>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</si>
  <si>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</si>
  <si>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</si>
  <si>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</si>
  <si>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</si>
  <si>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</si>
  <si>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</si>
  <si>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</si>
  <si>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</si>
  <si>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</si>
  <si>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</si>
  <si>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</si>
  <si>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</si>
  <si>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</si>
  <si>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</si>
  <si>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</si>
  <si>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</si>
  <si>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</si>
  <si>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</si>
  <si>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</si>
  <si>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</si>
  <si>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</si>
  <si>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</si>
  <si>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</si>
  <si>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</si>
  <si>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</si>
  <si>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</si>
  <si>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</si>
  <si>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</si>
  <si>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</si>
  <si>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</si>
  <si>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</si>
  <si>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S</t>
    <phoneticPr fontId="3" type="noConversion"/>
  </si>
  <si>
    <t>허정환</t>
    <phoneticPr fontId="3" type="noConversion"/>
  </si>
  <si>
    <t>DIR-KSP</t>
    <phoneticPr fontId="3" type="noConversion"/>
  </si>
  <si>
    <t>BLG</t>
    <phoneticPr fontId="3" type="noConversion"/>
  </si>
  <si>
    <t>20s/24k 35s/25k 50s/22k</t>
    <phoneticPr fontId="3" type="noConversion"/>
  </si>
  <si>
    <t>40s/44k 30s/24k 40s/23k</t>
    <phoneticPr fontId="3" type="noConversion"/>
  </si>
  <si>
    <t>M_060492-060493:M</t>
    <phoneticPr fontId="3" type="noConversion"/>
  </si>
  <si>
    <t>D_060548-060549</t>
    <phoneticPr fontId="3" type="noConversion"/>
  </si>
  <si>
    <t>1. [D_060548-060549] 셔터 컨트롤 오류로 망권경 셔터 Sync. 불일치</t>
    <phoneticPr fontId="3" type="noConversion"/>
  </si>
  <si>
    <t>E</t>
    <phoneticPr fontId="3" type="noConversion"/>
  </si>
  <si>
    <t>60s/35k 30s/26k 20s/25k</t>
    <phoneticPr fontId="3" type="noConversion"/>
  </si>
  <si>
    <t>40s/35k 30s/42k 20s/43k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</si>
</sst>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46152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186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0.95138888888888884</v>
      </c>
      <c r="D9" s="7">
        <v>1.3</v>
      </c>
      <c r="E9" s="7">
        <v>14.4</v>
      </c>
      <c r="F9" s="7">
        <v>16</v>
      </c>
      <c r="G9" s="34" t="s">
        <v>184</v>
      </c>
      <c r="H9" s="7">
        <v>3</v>
      </c>
      <c r="I9" s="34">
        <v>41.7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0.19513888888888889</v>
      </c>
      <c r="D10" s="7">
        <v>1.1000000000000001</v>
      </c>
      <c r="E10" s="7">
        <v>14</v>
      </c>
      <c r="F10" s="7">
        <v>13</v>
      </c>
      <c r="G10" s="113" t="s">
        <v>194</v>
      </c>
      <c r="H10" s="7">
        <v>0.4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0.44444444444444442</v>
      </c>
      <c r="D11" s="13">
        <v>1</v>
      </c>
      <c r="E11" s="13">
        <v>14.1</v>
      </c>
      <c r="F11" s="13">
        <v>10</v>
      </c>
      <c r="G11" s="113" t="s">
        <v>185</v>
      </c>
      <c r="H11" s="7">
        <v>0.7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23.493055555555554</v>
      </c>
      <c r="D12" s="17">
        <f>AVERAGE(D9:D11)</f>
        <v>1.1333333333333335</v>
      </c>
      <c r="E12" s="17">
        <f>AVERAGE(E9:E11)</f>
        <v>14.166666666666666</v>
      </c>
      <c r="F12" s="18">
        <f>AVERAGE(F9:F11)</f>
        <v>13</v>
      </c>
      <c r="G12" s="19"/>
      <c r="H12" s="20">
        <f>AVERAGE(H9:H11)</f>
        <v>1.3666666666666665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187</v>
      </c>
      <c r="H16" s="25" t="s">
        <v>188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0.91736111111111107</v>
      </c>
      <c r="D17" s="26">
        <v>0.9194444444444444</v>
      </c>
      <c r="E17" s="26">
        <v>0.95138888888888884</v>
      </c>
      <c r="F17" s="26">
        <v>0.9784722222222223</v>
      </c>
      <c r="G17" s="26">
        <v>0</v>
      </c>
      <c r="H17" s="26">
        <v>0.10486111111111111</v>
      </c>
      <c r="I17" s="26">
        <v>0.44444444444444442</v>
      </c>
      <c r="J17" s="26"/>
      <c r="K17" s="26"/>
      <c r="L17" s="26"/>
      <c r="M17" s="26"/>
      <c r="N17" s="26"/>
      <c r="O17" s="26"/>
      <c r="P17" s="26">
        <v>0.45902777777777781</v>
      </c>
    </row>
    <row r="18" spans="2:16" ht="14.15" customHeight="1" x14ac:dyDescent="0.45">
      <c r="B18" s="33" t="s">
        <v>43</v>
      </c>
      <c r="C18" s="25">
        <v>60470</v>
      </c>
      <c r="D18" s="25">
        <v>60471</v>
      </c>
      <c r="E18" s="25">
        <v>60482</v>
      </c>
      <c r="F18" s="25">
        <v>60499</v>
      </c>
      <c r="G18" s="25">
        <v>60513</v>
      </c>
      <c r="H18" s="25">
        <v>60581</v>
      </c>
      <c r="I18" s="25">
        <v>60811</v>
      </c>
      <c r="J18" s="25"/>
      <c r="K18" s="25"/>
      <c r="L18" s="25"/>
      <c r="M18" s="25"/>
      <c r="N18" s="25"/>
      <c r="O18" s="25"/>
      <c r="P18" s="25">
        <v>60823</v>
      </c>
    </row>
    <row r="19" spans="2:16" ht="14.15" customHeight="1" thickBot="1" x14ac:dyDescent="0.5">
      <c r="B19" s="12" t="s">
        <v>44</v>
      </c>
      <c r="C19" s="27"/>
      <c r="D19" s="25">
        <v>60481</v>
      </c>
      <c r="E19" s="28">
        <v>60498</v>
      </c>
      <c r="F19" s="25">
        <v>60512</v>
      </c>
      <c r="G19" s="28">
        <v>60580</v>
      </c>
      <c r="H19" s="25">
        <v>60810</v>
      </c>
      <c r="I19" s="28">
        <v>60822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17</v>
      </c>
      <c r="F20" s="31">
        <f t="shared" si="0"/>
        <v>14</v>
      </c>
      <c r="G20" s="31">
        <f t="shared" si="0"/>
        <v>68</v>
      </c>
      <c r="H20" s="31">
        <f t="shared" si="0"/>
        <v>230</v>
      </c>
      <c r="I20" s="31">
        <f t="shared" si="0"/>
        <v>12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>
        <v>0.9375</v>
      </c>
      <c r="D24" s="115">
        <v>0.94027777777777777</v>
      </c>
      <c r="E24" s="112" t="s">
        <v>174</v>
      </c>
      <c r="F24" s="133" t="s">
        <v>189</v>
      </c>
      <c r="G24" s="134"/>
      <c r="H24" s="134"/>
      <c r="I24" s="135"/>
      <c r="J24" s="115">
        <v>0.44444444444444442</v>
      </c>
      <c r="K24" s="115">
        <v>0.44722222222222219</v>
      </c>
      <c r="L24" s="112" t="s">
        <v>175</v>
      </c>
      <c r="M24" s="130" t="s">
        <v>195</v>
      </c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>
        <v>0.94166666666666676</v>
      </c>
      <c r="D26" s="115">
        <v>0.94374999999999998</v>
      </c>
      <c r="E26" s="112" t="s">
        <v>173</v>
      </c>
      <c r="F26" s="133" t="s">
        <v>190</v>
      </c>
      <c r="G26" s="134"/>
      <c r="H26" s="134"/>
      <c r="I26" s="135"/>
      <c r="J26" s="115">
        <v>0.44861111111111113</v>
      </c>
      <c r="K26" s="115">
        <v>0.4513888888888889</v>
      </c>
      <c r="L26" s="112" t="s">
        <v>172</v>
      </c>
      <c r="M26" s="130" t="s">
        <v>196</v>
      </c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0.31944444444444448</v>
      </c>
      <c r="D30" s="41"/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>
        <v>0.10069444444444443</v>
      </c>
      <c r="O30" s="43"/>
      <c r="P30" s="44">
        <f>SUM(C30:J30,L30:N30)</f>
        <v>0.44097222222222221</v>
      </c>
    </row>
    <row r="31" spans="2:16" ht="14.15" customHeight="1" x14ac:dyDescent="0.45">
      <c r="B31" s="35" t="s">
        <v>164</v>
      </c>
      <c r="C31" s="45">
        <v>0.33958333333333335</v>
      </c>
      <c r="D31" s="6">
        <v>0.10486111111111111</v>
      </c>
      <c r="E31" s="6"/>
      <c r="F31" s="6"/>
      <c r="G31" s="6"/>
      <c r="H31" s="6"/>
      <c r="I31" s="6"/>
      <c r="J31" s="6">
        <v>2.1527777777777781E-2</v>
      </c>
      <c r="K31" s="6">
        <v>2.7083333333333334E-2</v>
      </c>
      <c r="L31" s="6"/>
      <c r="M31" s="6"/>
      <c r="N31" s="6"/>
      <c r="O31" s="46"/>
      <c r="P31" s="44">
        <f>SUM(C31:N31)</f>
        <v>0.49305555555555558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0.33958333333333335</v>
      </c>
      <c r="D34" s="107">
        <f t="shared" ref="D34:M34" si="2">D31-D32-D33</f>
        <v>0.10486111111111111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2.1527777777777781E-2</v>
      </c>
      <c r="K34" s="107">
        <f t="shared" si="2"/>
        <v>2.7083333333333334E-2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0.49305555555555558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191</v>
      </c>
      <c r="D36" s="145"/>
      <c r="E36" s="144" t="s">
        <v>192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193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182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1.29</v>
      </c>
      <c r="E53" s="110">
        <v>0.91</v>
      </c>
      <c r="F53" s="110">
        <v>0.9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81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-164.4</v>
      </c>
      <c r="D72" s="58">
        <v>-163.9</v>
      </c>
      <c r="E72" s="98" t="s">
        <v>117</v>
      </c>
      <c r="F72" s="58">
        <v>18.5</v>
      </c>
      <c r="G72" s="58">
        <v>18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-167.4</v>
      </c>
      <c r="D73" s="58">
        <v>-167.2</v>
      </c>
      <c r="E73" s="100" t="s">
        <v>121</v>
      </c>
      <c r="F73" s="59">
        <v>19.399999999999999</v>
      </c>
      <c r="G73" s="59">
        <v>16.7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-191.4</v>
      </c>
      <c r="D74" s="58">
        <v>-191.5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-113.2</v>
      </c>
      <c r="D75" s="58">
        <v>-112.1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26.5</v>
      </c>
      <c r="D76" s="58">
        <v>26.9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22.7</v>
      </c>
      <c r="D77" s="58">
        <v>23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20.8</v>
      </c>
      <c r="D78" s="58">
        <v>21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19.5</v>
      </c>
      <c r="D79" s="58">
        <v>19.600000000000001</v>
      </c>
      <c r="E79" s="98" t="s">
        <v>151</v>
      </c>
      <c r="F79" s="58">
        <v>11.8</v>
      </c>
      <c r="G79" s="58">
        <v>13.8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1.06E-4</v>
      </c>
      <c r="D80" s="62">
        <v>1.08E-4</v>
      </c>
      <c r="E80" s="100" t="s">
        <v>156</v>
      </c>
      <c r="F80" s="59">
        <v>25.4</v>
      </c>
      <c r="G80" s="59">
        <v>11.1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181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2026-05-10T11:11:58Z</dcterms:modified>
</cp:coreProperties>
</file>