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5월\"/>
    </mc:Choice>
  </mc:AlternateContent>
  <xr:revisionPtr revIDLastSave="0" documentId="13_ncr:1_{2015F99C-DC42-46C7-A34F-D765743BEE9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<sst xmlns="http://schemas.openxmlformats.org/spreadsheetml/2006/main" count="210" uniqueCount="195">
  <si>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</si>
  <si>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</si>
  <si>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</si>
  <si>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</si>
  <si>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</si>
  <si>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</si>
  <si>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</si>
  <si>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</si>
  <si>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</si>
  <si>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</si>
  <si>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</si>
  <si>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</si>
  <si>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</si>
  <si>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</si>
  <si>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</si>
  <si>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</si>
  <si>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</si>
  <si>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</si>
  <si>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</si>
  <si>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</si>
  <si>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</si>
  <si>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</si>
  <si>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</si>
  <si>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</si>
  <si>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</si>
  <si>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</si>
  <si>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</si>
  <si>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</si>
  <si>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</si>
  <si>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</si>
  <si>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</si>
  <si>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</si>
  <si>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</si>
  <si>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</si>
  <si>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</si>
  <si>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</si>
  <si>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</si>
  <si>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</si>
  <si>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</si>
  <si>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</si>
  <si>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</si>
  <si>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</si>
  <si>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</si>
  <si>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</si>
  <si>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</si>
  <si>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</si>
  <si>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</si>
  <si>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</si>
  <si>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</si>
  <si>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</si>
  <si>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</si>
  <si>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</si>
  <si>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</si>
  <si>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</si>
  <si>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</si>
  <si>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</si>
  <si>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</si>
  <si>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</si>
  <si>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</si>
  <si>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</si>
  <si>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</si>
  <si>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</si>
  <si>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</si>
  <si>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</si>
  <si>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</si>
  <si>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</si>
  <si>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</si>
  <si>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</si>
  <si>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</si>
  <si>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</si>
  <si>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</si>
  <si>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</si>
  <si>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</si>
  <si>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</si>
  <si>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</si>
  <si>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</si>
  <si>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</si>
  <si>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</si>
  <si>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</si>
  <si>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</si>
  <si>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</si>
  <si>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</si>
  <si>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</si>
  <si>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</si>
  <si>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</si>
  <si>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</si>
  <si>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</si>
  <si>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</si>
  <si>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</si>
  <si>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</si>
  <si>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</si>
  <si>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</si>
  <si>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</si>
  <si>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</si>
  <si>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</si>
  <si>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</si>
  <si>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</si>
  <si>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</si>
  <si>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</si>
  <si>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</si>
  <si>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</si>
  <si>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</si>
  <si>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</si>
  <si>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</si>
  <si>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</si>
  <si>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</si>
  <si>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</si>
  <si>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</si>
  <si>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</si>
  <si>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</si>
  <si>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</si>
  <si>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</si>
  <si>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</si>
  <si>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</si>
  <si>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</si>
  <si>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</si>
  <si>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</si>
  <si>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</si>
  <si>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</si>
  <si>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</si>
  <si>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</si>
  <si>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</si>
  <si>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</si>
  <si>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</si>
  <si>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</si>
  <si>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</si>
  <si>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</si>
  <si>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</si>
  <si>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</si>
  <si>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</si>
  <si>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</si>
  <si>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</si>
  <si>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</si>
  <si>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</si>
  <si>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</si>
  <si>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</si>
  <si>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</si>
  <si>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</si>
  <si>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</si>
  <si>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</si>
  <si>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</si>
  <si>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</si>
  <si>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</si>
  <si>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</si>
  <si>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</si>
  <si>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</si>
  <si>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</si>
  <si>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</si>
  <si>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</si>
  <si>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</si>
  <si>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</si>
  <si>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</si>
  <si>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</si>
  <si>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</si>
  <si>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</si>
  <si>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</si>
  <si>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</si>
  <si>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</si>
  <si>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</si>
  <si>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</si>
  <si>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</si>
  <si>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</si>
  <si>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</si>
  <si>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</si>
  <si>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</si>
  <si>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</si>
  <si>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</si>
  <si>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</si>
  <si>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</si>
  <si>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</si>
  <si>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</si>
  <si>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</si>
  <si>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</si>
  <si>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</si>
  <si>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</si>
  <si>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</si>
  <si>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</si>
  <si>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</si>
  <si>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</si>
  <si>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</si>
  <si>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</si>
  <si>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</si>
  <si>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 xml:space="preserve"> </t>
    <phoneticPr fontId="3" type="noConversion"/>
  </si>
  <si>
    <t>ALL</t>
    <phoneticPr fontId="3" type="noConversion"/>
  </si>
  <si>
    <t>S</t>
    <phoneticPr fontId="3" type="noConversion"/>
  </si>
  <si>
    <t>허정환</t>
    <phoneticPr fontId="3" type="noConversion"/>
  </si>
  <si>
    <t>BLG</t>
    <phoneticPr fontId="3" type="noConversion"/>
  </si>
  <si>
    <t>KSP</t>
    <phoneticPr fontId="3" type="noConversion"/>
  </si>
  <si>
    <t>20s/20k 40s/26k 50s/23k</t>
    <phoneticPr fontId="3" type="noConversion"/>
  </si>
  <si>
    <t>20s/16k 50s/27k 60s/23k</t>
    <phoneticPr fontId="3" type="noConversion"/>
  </si>
  <si>
    <t>M_060272-060273:M</t>
    <phoneticPr fontId="3" type="noConversion"/>
  </si>
  <si>
    <t>M_060462-060463:N</t>
    <phoneticPr fontId="3" type="noConversion"/>
  </si>
  <si>
    <t>60s/25k 40s/25k 25s/21k</t>
    <phoneticPr fontId="3" type="noConversion"/>
  </si>
  <si>
    <t>50s/24k 30s/23k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</si>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</sst>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67" sqref="H67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46151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185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0.94861111111111107</v>
      </c>
      <c r="D9" s="7">
        <v>1.6</v>
      </c>
      <c r="E9" s="7">
        <v>13</v>
      </c>
      <c r="F9" s="7">
        <v>14</v>
      </c>
      <c r="G9" s="34" t="s">
        <v>184</v>
      </c>
      <c r="H9" s="7">
        <v>0.9</v>
      </c>
      <c r="I9" s="34">
        <v>52.3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0.21249999999999999</v>
      </c>
      <c r="D10" s="7">
        <v>1.2</v>
      </c>
      <c r="E10" s="7">
        <v>10.8</v>
      </c>
      <c r="F10" s="7">
        <v>4</v>
      </c>
      <c r="G10" s="113" t="s">
        <v>184</v>
      </c>
      <c r="H10" s="7">
        <v>0.2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0.44375000000000003</v>
      </c>
      <c r="D11" s="13">
        <v>1.4</v>
      </c>
      <c r="E11" s="13">
        <v>9.6</v>
      </c>
      <c r="F11" s="13">
        <v>17</v>
      </c>
      <c r="G11" s="113" t="s">
        <v>194</v>
      </c>
      <c r="H11" s="7">
        <v>0.9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23.495138888888889</v>
      </c>
      <c r="D12" s="17">
        <f>AVERAGE(D9:D11)</f>
        <v>1.3999999999999997</v>
      </c>
      <c r="E12" s="17">
        <f>AVERAGE(E9:E11)</f>
        <v>11.133333333333333</v>
      </c>
      <c r="F12" s="18">
        <f>AVERAGE(F9:F11)</f>
        <v>11.666666666666666</v>
      </c>
      <c r="G12" s="19"/>
      <c r="H12" s="20">
        <f>AVERAGE(H9:H11)</f>
        <v>0.66666666666666663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180</v>
      </c>
      <c r="G16" s="25" t="s">
        <v>187</v>
      </c>
      <c r="H16" s="25" t="s">
        <v>186</v>
      </c>
      <c r="I16" s="25" t="s">
        <v>183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0.9159722222222223</v>
      </c>
      <c r="D17" s="26">
        <v>0.91875000000000007</v>
      </c>
      <c r="E17" s="26">
        <v>0.94861111111111107</v>
      </c>
      <c r="F17" s="26">
        <v>0.97291666666666676</v>
      </c>
      <c r="G17" s="26">
        <v>0</v>
      </c>
      <c r="H17" s="26">
        <v>0.1076388888888889</v>
      </c>
      <c r="I17" s="26">
        <v>0.44375000000000003</v>
      </c>
      <c r="J17" s="26"/>
      <c r="K17" s="26"/>
      <c r="L17" s="26"/>
      <c r="M17" s="26"/>
      <c r="N17" s="26"/>
      <c r="O17" s="26"/>
      <c r="P17" s="26">
        <v>0.45624999999999999</v>
      </c>
    </row>
    <row r="18" spans="2:16" ht="14.15" customHeight="1" x14ac:dyDescent="0.45">
      <c r="B18" s="33" t="s">
        <v>43</v>
      </c>
      <c r="C18" s="25">
        <v>60113</v>
      </c>
      <c r="D18" s="25">
        <v>60114</v>
      </c>
      <c r="E18" s="25">
        <v>60125</v>
      </c>
      <c r="F18" s="25">
        <v>60140</v>
      </c>
      <c r="G18" s="25">
        <v>60157</v>
      </c>
      <c r="H18" s="25">
        <v>60226</v>
      </c>
      <c r="I18" s="25">
        <v>60459</v>
      </c>
      <c r="J18" s="25"/>
      <c r="K18" s="25"/>
      <c r="L18" s="25"/>
      <c r="M18" s="25"/>
      <c r="N18" s="25"/>
      <c r="O18" s="25"/>
      <c r="P18" s="25">
        <v>60469</v>
      </c>
    </row>
    <row r="19" spans="2:16" ht="14.15" customHeight="1" thickBot="1" x14ac:dyDescent="0.5">
      <c r="B19" s="12" t="s">
        <v>44</v>
      </c>
      <c r="C19" s="27"/>
      <c r="D19" s="25">
        <v>60124</v>
      </c>
      <c r="E19" s="28">
        <v>60139</v>
      </c>
      <c r="F19" s="25">
        <v>60156</v>
      </c>
      <c r="G19" s="28">
        <v>60225</v>
      </c>
      <c r="H19" s="25">
        <v>60458</v>
      </c>
      <c r="I19" s="28">
        <v>60468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11</v>
      </c>
      <c r="E20" s="31">
        <f t="shared" si="0"/>
        <v>15</v>
      </c>
      <c r="F20" s="31">
        <f t="shared" si="0"/>
        <v>17</v>
      </c>
      <c r="G20" s="31">
        <f t="shared" si="0"/>
        <v>69</v>
      </c>
      <c r="H20" s="31">
        <f t="shared" si="0"/>
        <v>233</v>
      </c>
      <c r="I20" s="31">
        <f t="shared" si="0"/>
        <v>10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>
        <v>0.93819444444444444</v>
      </c>
      <c r="D23" s="115">
        <v>0.94027777777777777</v>
      </c>
      <c r="E23" s="112" t="s">
        <v>172</v>
      </c>
      <c r="F23" s="133" t="s">
        <v>188</v>
      </c>
      <c r="G23" s="134"/>
      <c r="H23" s="134"/>
      <c r="I23" s="135"/>
      <c r="J23" s="115">
        <v>0.44375000000000003</v>
      </c>
      <c r="K23" s="115">
        <v>0.44722222222222219</v>
      </c>
      <c r="L23" s="112" t="s">
        <v>173</v>
      </c>
      <c r="M23" s="130" t="s">
        <v>192</v>
      </c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/>
      <c r="K24" s="115"/>
      <c r="L24" s="112" t="s">
        <v>175</v>
      </c>
      <c r="M24" s="130"/>
      <c r="N24" s="130"/>
      <c r="O24" s="130"/>
      <c r="P24" s="130"/>
    </row>
    <row r="25" spans="2:16" ht="13.5" customHeight="1" x14ac:dyDescent="0.45">
      <c r="B25" s="131"/>
      <c r="C25" s="115">
        <v>0.94236111111111109</v>
      </c>
      <c r="D25" s="115">
        <v>0.94444444444444453</v>
      </c>
      <c r="E25" s="112" t="s">
        <v>179</v>
      </c>
      <c r="F25" s="133" t="s">
        <v>189</v>
      </c>
      <c r="G25" s="134"/>
      <c r="H25" s="134"/>
      <c r="I25" s="135"/>
      <c r="J25" s="115">
        <v>0.44791666666666669</v>
      </c>
      <c r="K25" s="115">
        <v>0.44930555555555557</v>
      </c>
      <c r="L25" s="112" t="s">
        <v>174</v>
      </c>
      <c r="M25" s="130" t="s">
        <v>193</v>
      </c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/>
      <c r="K26" s="115"/>
      <c r="L26" s="112" t="s">
        <v>172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0.31527777777777777</v>
      </c>
      <c r="D30" s="41">
        <v>0.10347222222222223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0.43958333333333333</v>
      </c>
    </row>
    <row r="31" spans="2:16" ht="14.15" customHeight="1" x14ac:dyDescent="0.45">
      <c r="B31" s="35" t="s">
        <v>164</v>
      </c>
      <c r="C31" s="45">
        <v>0.33611111111111108</v>
      </c>
      <c r="D31" s="6">
        <v>0.1076388888888889</v>
      </c>
      <c r="E31" s="6"/>
      <c r="F31" s="6"/>
      <c r="G31" s="6"/>
      <c r="H31" s="6"/>
      <c r="I31" s="6"/>
      <c r="J31" s="6">
        <v>2.7083333333333334E-2</v>
      </c>
      <c r="K31" s="6">
        <v>2.4305555555555556E-2</v>
      </c>
      <c r="L31" s="6"/>
      <c r="M31" s="6"/>
      <c r="N31" s="6"/>
      <c r="O31" s="46"/>
      <c r="P31" s="44">
        <f>SUM(C31:N31)</f>
        <v>0.49513888888888891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0.33611111111111108</v>
      </c>
      <c r="D34" s="107">
        <f t="shared" ref="D34:M34" si="2">D31-D32-D33</f>
        <v>0.1076388888888889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2.7083333333333334E-2</v>
      </c>
      <c r="K34" s="107">
        <f t="shared" si="2"/>
        <v>2.4305555555555556E-2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0.49513888888888891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190</v>
      </c>
      <c r="D36" s="145"/>
      <c r="E36" s="144" t="s">
        <v>191</v>
      </c>
      <c r="F36" s="145"/>
      <c r="G36" s="144"/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 t="s">
        <v>182</v>
      </c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/>
      <c r="E53" s="110">
        <v>1.66</v>
      </c>
      <c r="F53" s="110">
        <v>1.5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1195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-163.69999999999999</v>
      </c>
      <c r="D72" s="58">
        <v>-165</v>
      </c>
      <c r="E72" s="98" t="s">
        <v>117</v>
      </c>
      <c r="F72" s="58">
        <v>18.7</v>
      </c>
      <c r="G72" s="58">
        <v>17.7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-166.6</v>
      </c>
      <c r="D73" s="58">
        <v>-168.2</v>
      </c>
      <c r="E73" s="100" t="s">
        <v>121</v>
      </c>
      <c r="F73" s="59">
        <v>20.6</v>
      </c>
      <c r="G73" s="59">
        <v>16.5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-192</v>
      </c>
      <c r="D74" s="58">
        <v>-192.2</v>
      </c>
      <c r="E74" s="100" t="s">
        <v>126</v>
      </c>
      <c r="F74" s="60">
        <v>15</v>
      </c>
      <c r="G74" s="60">
        <v>10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-111.3</v>
      </c>
      <c r="D75" s="58">
        <v>-114.2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27.2</v>
      </c>
      <c r="D76" s="58">
        <v>26.3</v>
      </c>
      <c r="E76" s="100" t="s">
        <v>136</v>
      </c>
      <c r="F76" s="60">
        <v>15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23.3</v>
      </c>
      <c r="D77" s="58">
        <v>22.6</v>
      </c>
      <c r="E77" s="100" t="s">
        <v>141</v>
      </c>
      <c r="F77" s="60">
        <v>240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21.3</v>
      </c>
      <c r="D78" s="58">
        <v>20.7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19.899999999999999</v>
      </c>
      <c r="D79" s="58">
        <v>19.3</v>
      </c>
      <c r="E79" s="98" t="s">
        <v>151</v>
      </c>
      <c r="F79" s="58">
        <v>13.2</v>
      </c>
      <c r="G79" s="58">
        <v>11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1.0900000000000001E-4</v>
      </c>
      <c r="D80" s="62">
        <v>1.02E-4</v>
      </c>
      <c r="E80" s="100" t="s">
        <v>156</v>
      </c>
      <c r="F80" s="59">
        <v>19.100000000000001</v>
      </c>
      <c r="G80" s="59">
        <v>20.6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181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2026-05-09T11:01:56Z</dcterms:modified>
</cp:coreProperties>
</file>