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523C94A9-1DA4-44C7-96D9-9E9E264B5D5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<sst xmlns="http://schemas.openxmlformats.org/spreadsheetml/2006/main" count="207" uniqueCount="193">
  <si>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</si>
  <si>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</si>
  <si>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</si>
  <si>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</si>
  <si>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</si>
  <si>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</si>
  <si>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</si>
  <si>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</si>
  <si>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</si>
  <si>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</si>
  <si>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</si>
  <si>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</si>
  <si>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</si>
  <si>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</si>
  <si>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</si>
  <si>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</si>
  <si>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</si>
  <si>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</si>
  <si>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</si>
  <si>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</si>
  <si>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</si>
  <si>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</si>
  <si>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</si>
  <si>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</si>
  <si>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</si>
  <si>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</si>
  <si>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</si>
  <si>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</si>
  <si>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</si>
  <si>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</si>
  <si>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</si>
  <si>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</si>
  <si>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</si>
  <si>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</si>
  <si>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</si>
  <si>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</si>
  <si>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</si>
  <si>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</si>
  <si>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</si>
  <si>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</si>
  <si>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</si>
  <si>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</si>
  <si>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</si>
  <si>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</si>
  <si>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</si>
  <si>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</si>
  <si>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</si>
  <si>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</si>
  <si>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</si>
  <si>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</si>
  <si>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</si>
  <si>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</si>
  <si>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</si>
  <si>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</si>
  <si>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</si>
  <si>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</si>
  <si>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</si>
  <si>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</si>
  <si>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</si>
  <si>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</si>
  <si>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</si>
  <si>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</si>
  <si>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</si>
  <si>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</si>
  <si>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</si>
  <si>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</si>
  <si>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</si>
  <si>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</si>
  <si>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</si>
  <si>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</si>
  <si>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</si>
  <si>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</si>
  <si>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</si>
  <si>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</si>
  <si>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</si>
  <si>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</si>
  <si>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</si>
  <si>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</si>
  <si>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</si>
  <si>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</si>
  <si>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</si>
  <si>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</si>
  <si>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</si>
  <si>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</si>
  <si>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</si>
  <si>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</si>
  <si>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</si>
  <si>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</si>
  <si>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</si>
  <si>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</si>
  <si>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</si>
  <si>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</si>
  <si>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</si>
  <si>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</si>
  <si>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</si>
  <si>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</si>
  <si>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</si>
  <si>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</si>
  <si>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</si>
  <si>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</si>
  <si>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</si>
  <si>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</si>
  <si>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</si>
  <si>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</si>
  <si>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</si>
  <si>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</si>
  <si>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</si>
  <si>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</si>
  <si>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</si>
  <si>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</si>
  <si>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</si>
  <si>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</si>
  <si>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</si>
  <si>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</si>
  <si>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</si>
  <si>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</si>
  <si>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</si>
  <si>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</si>
  <si>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</si>
  <si>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</si>
  <si>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</si>
  <si>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</si>
  <si>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</si>
  <si>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</si>
  <si>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</si>
  <si>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</si>
  <si>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</si>
  <si>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</si>
  <si>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</si>
  <si>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</si>
  <si>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</si>
  <si>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</si>
  <si>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</si>
  <si>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</si>
  <si>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</si>
  <si>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</si>
  <si>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</si>
  <si>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</si>
  <si>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</si>
  <si>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</si>
  <si>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</si>
  <si>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</si>
  <si>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</si>
  <si>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</si>
  <si>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</si>
  <si>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</si>
  <si>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</si>
  <si>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</si>
  <si>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</si>
  <si>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</si>
  <si>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</si>
  <si>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</si>
  <si>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</si>
  <si>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</si>
  <si>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</si>
  <si>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</si>
  <si>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</si>
  <si>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</si>
  <si>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</si>
  <si>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</si>
  <si>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</si>
  <si>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</si>
  <si>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</si>
  <si>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</si>
  <si>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</si>
  <si>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</si>
  <si>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</si>
  <si>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</si>
  <si>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</si>
  <si>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</si>
  <si>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</si>
  <si>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</si>
  <si>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</si>
  <si>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</si>
  <si>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</si>
  <si>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</si>
  <si>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</si>
  <si>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</si>
  <si>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</si>
  <si>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</si>
  <si>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</si>
  <si>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</si>
  <si>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</si>
  <si>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ALL</t>
    <phoneticPr fontId="3" type="noConversion"/>
  </si>
  <si>
    <t>SW</t>
    <phoneticPr fontId="3" type="noConversion"/>
  </si>
  <si>
    <t>NW</t>
    <phoneticPr fontId="3" type="noConversion"/>
  </si>
  <si>
    <t>허정환</t>
    <phoneticPr fontId="3" type="noConversion"/>
  </si>
  <si>
    <t>1. [22:52-02:42] 구름에 의한 관측 대기</t>
    <phoneticPr fontId="3" type="noConversion"/>
  </si>
  <si>
    <t>2. [03:10-05:03] 구름에 의한 관측 대기</t>
    <phoneticPr fontId="3" type="noConversion"/>
  </si>
  <si>
    <t>M_059637-059638:N</t>
    <phoneticPr fontId="3" type="noConversion"/>
  </si>
  <si>
    <t>3. [06:52-07:32] 구름에 의한 관측 대기</t>
    <phoneticPr fontId="3" type="noConversion"/>
  </si>
  <si>
    <t>C_059605-059695</t>
    <phoneticPr fontId="3" type="noConversion"/>
  </si>
  <si>
    <t>M_059720-059721:K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</si>
</sst>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K18" sqref="K1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45.673758865248217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0.95277777777777783</v>
      </c>
      <c r="D9" s="7"/>
      <c r="E9" s="7"/>
      <c r="F9" s="7"/>
      <c r="G9" s="34"/>
      <c r="H9" s="7"/>
      <c r="I9" s="34">
        <v>72.7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3" t="s">
        <v>23</v>
      </c>
      <c r="C10" s="26">
        <v>0.21111111111111111</v>
      </c>
      <c r="D10" s="7">
        <v>3</v>
      </c>
      <c r="E10" s="7">
        <v>6.4</v>
      </c>
      <c r="F10" s="7">
        <v>55</v>
      </c>
      <c r="G10" s="113" t="s">
        <v>185</v>
      </c>
      <c r="H10" s="7">
        <v>1.2</v>
      </c>
      <c r="I10" s="10"/>
      <c r="J10" s="8">
        <f>IF(L10, 1, 0) + IF(M10, 2, 0) + IF(N10, 4, 0) + IF(O10, 8, 0) + IF(P10, 16, 0)</f>
        <v>8</v>
      </c>
      <c r="K10" s="11" t="b">
        <v>0</v>
      </c>
      <c r="L10" s="11" t="b">
        <v>0</v>
      </c>
      <c r="M10" s="11" t="b">
        <v>0</v>
      </c>
      <c r="N10" s="11" t="b">
        <v>0</v>
      </c>
      <c r="O10" s="11" t="b">
        <v>1</v>
      </c>
      <c r="P10" s="11" t="b">
        <v>0</v>
      </c>
    </row>
    <row r="11" spans="2:16" ht="14.25" customHeight="1" thickBot="1" x14ac:dyDescent="0.5">
      <c r="B11" s="12" t="s">
        <v>24</v>
      </c>
      <c r="C11" s="26">
        <v>0.44236111111111115</v>
      </c>
      <c r="D11" s="13">
        <v>2</v>
      </c>
      <c r="E11" s="13">
        <v>4.4000000000000004</v>
      </c>
      <c r="F11" s="13">
        <v>40</v>
      </c>
      <c r="G11" s="113" t="s">
        <v>184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23.489583333333332</v>
      </c>
      <c r="D12" s="17">
        <f>AVERAGE(D9:D11)</f>
        <v>2.5</v>
      </c>
      <c r="E12" s="17">
        <f>AVERAGE(E9:E11)</f>
        <v>5.4</v>
      </c>
      <c r="F12" s="18">
        <f>AVERAGE(F9:F11)</f>
        <v>47.5</v>
      </c>
      <c r="G12" s="19"/>
      <c r="H12" s="20">
        <f>AVERAGE(H9:H11)</f>
        <v>1.05</v>
      </c>
      <c r="I12" s="21"/>
      <c r="J12" s="22">
        <f>AVERAGE(J9:J11)</f>
        <v>5.333333333333333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/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0.92222222222222217</v>
      </c>
      <c r="D17" s="26">
        <v>0.92361111111111116</v>
      </c>
      <c r="E17" s="26">
        <v>0.95277777777777783</v>
      </c>
      <c r="F17" s="26">
        <v>0.1125</v>
      </c>
      <c r="G17" s="26">
        <v>0.44236111111111115</v>
      </c>
      <c r="H17" s="26"/>
      <c r="I17" s="26"/>
      <c r="J17" s="26"/>
      <c r="K17" s="26"/>
      <c r="L17" s="26"/>
      <c r="M17" s="26"/>
      <c r="N17" s="26"/>
      <c r="O17" s="26"/>
      <c r="P17" s="26">
        <v>0.44722222222222219</v>
      </c>
    </row>
    <row r="18" spans="2:16" ht="14.15" customHeight="1" x14ac:dyDescent="0.45">
      <c r="B18" s="33" t="s">
        <v>43</v>
      </c>
      <c r="C18" s="25">
        <v>59597</v>
      </c>
      <c r="D18" s="25">
        <v>59598</v>
      </c>
      <c r="E18" s="25">
        <v>59603</v>
      </c>
      <c r="F18" s="25">
        <v>59604</v>
      </c>
      <c r="G18" s="25">
        <v>59753</v>
      </c>
      <c r="H18" s="25"/>
      <c r="I18" s="25"/>
      <c r="J18" s="25"/>
      <c r="K18" s="25"/>
      <c r="L18" s="25"/>
      <c r="M18" s="25"/>
      <c r="N18" s="25"/>
      <c r="O18" s="25"/>
      <c r="P18" s="25">
        <v>59758</v>
      </c>
    </row>
    <row r="19" spans="2:16" ht="14.15" customHeight="1" thickBot="1" x14ac:dyDescent="0.5">
      <c r="B19" s="12" t="s">
        <v>44</v>
      </c>
      <c r="C19" s="27"/>
      <c r="D19" s="25">
        <v>59602</v>
      </c>
      <c r="E19" s="28">
        <v>59603</v>
      </c>
      <c r="F19" s="25">
        <v>59752</v>
      </c>
      <c r="G19" s="28">
        <v>59757</v>
      </c>
      <c r="H19" s="25"/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</v>
      </c>
      <c r="F20" s="31">
        <f t="shared" si="0"/>
        <v>149</v>
      </c>
      <c r="G20" s="31">
        <f t="shared" si="0"/>
        <v>5</v>
      </c>
      <c r="H20" s="31" t="str">
        <f t="shared" si="0"/>
        <v/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0.30902777777777779</v>
      </c>
      <c r="D30" s="41">
        <v>0.10833333333333334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0.43819444444444444</v>
      </c>
    </row>
    <row r="31" spans="2:16" ht="14.15" customHeight="1" x14ac:dyDescent="0.45">
      <c r="B31" s="35" t="s">
        <v>164</v>
      </c>
      <c r="C31" s="45">
        <v>0.3298611111111111</v>
      </c>
      <c r="D31" s="6">
        <v>0.11527777777777777</v>
      </c>
      <c r="E31" s="6"/>
      <c r="F31" s="6"/>
      <c r="G31" s="6"/>
      <c r="H31" s="6"/>
      <c r="I31" s="6"/>
      <c r="J31" s="6">
        <v>2.0833333333333332E-2</v>
      </c>
      <c r="K31" s="6">
        <v>2.361111111111111E-2</v>
      </c>
      <c r="L31" s="6"/>
      <c r="M31" s="6"/>
      <c r="N31" s="6"/>
      <c r="O31" s="46"/>
      <c r="P31" s="44">
        <f>SUM(C31:N31)</f>
        <v>0.48958333333333326</v>
      </c>
    </row>
    <row r="32" spans="2:16" ht="14.15" customHeight="1" x14ac:dyDescent="0.45">
      <c r="B32" s="35" t="s">
        <v>64</v>
      </c>
      <c r="C32" s="47">
        <v>0.10625</v>
      </c>
      <c r="D32" s="48">
        <v>0.11527777777777777</v>
      </c>
      <c r="E32" s="48"/>
      <c r="F32" s="48"/>
      <c r="G32" s="48"/>
      <c r="H32" s="48"/>
      <c r="I32" s="48"/>
      <c r="J32" s="48">
        <v>2.0833333333333332E-2</v>
      </c>
      <c r="K32" s="48">
        <v>2.361111111111111E-2</v>
      </c>
      <c r="L32" s="48"/>
      <c r="M32" s="48"/>
      <c r="N32" s="48"/>
      <c r="O32" s="49"/>
      <c r="P32" s="44">
        <f>SUM(C32:N32)</f>
        <v>0.26597222222222222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0.22361111111111109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0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0.22361111111111104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189</v>
      </c>
      <c r="F36" s="145"/>
      <c r="G36" s="144" t="s">
        <v>192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188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 t="s">
        <v>190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/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776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-146.30000000000001</v>
      </c>
      <c r="D72" s="58">
        <v>-167.4</v>
      </c>
      <c r="E72" s="98" t="s">
        <v>117</v>
      </c>
      <c r="F72" s="58">
        <v>18.5</v>
      </c>
      <c r="G72" s="58">
        <v>17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-143.5</v>
      </c>
      <c r="D73" s="58">
        <v>-166.1</v>
      </c>
      <c r="E73" s="100" t="s">
        <v>121</v>
      </c>
      <c r="F73" s="59">
        <v>23</v>
      </c>
      <c r="G73" s="59">
        <v>21.5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-151.5</v>
      </c>
      <c r="D74" s="58">
        <v>-179.5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-83</v>
      </c>
      <c r="D75" s="58">
        <v>-112.2</v>
      </c>
      <c r="E75" s="100" t="s">
        <v>131</v>
      </c>
      <c r="F75" s="60">
        <v>20</v>
      </c>
      <c r="G75" s="60">
        <v>10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27.7</v>
      </c>
      <c r="D76" s="58">
        <v>25.1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23.7</v>
      </c>
      <c r="D77" s="58">
        <v>21.5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21.8</v>
      </c>
      <c r="D78" s="58">
        <v>19.600000000000001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20.3</v>
      </c>
      <c r="D79" s="58">
        <v>18.3</v>
      </c>
      <c r="E79" s="98" t="s">
        <v>151</v>
      </c>
      <c r="F79" s="58">
        <v>15.8</v>
      </c>
      <c r="G79" s="58">
        <v>9.3000000000000007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4.3400000000000001E-3</v>
      </c>
      <c r="D80" s="62">
        <v>2.2800000000000001E-4</v>
      </c>
      <c r="E80" s="100" t="s">
        <v>156</v>
      </c>
      <c r="F80" s="59">
        <v>26.3</v>
      </c>
      <c r="G80" s="59">
        <v>35.200000000000003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180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2026-05-07T10:51:37Z</dcterms:modified>
</cp:coreProperties>
</file>