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92211544-6256-48A5-95C7-F4482B4496F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<sst xmlns="http://schemas.openxmlformats.org/spreadsheetml/2006/main" count="214" uniqueCount="200">
  <si>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</si>
  <si>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</si>
  <si>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</si>
  <si>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</si>
  <si>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</si>
  <si>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</si>
  <si>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</si>
  <si>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</si>
  <si>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</si>
  <si>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</si>
  <si>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</si>
  <si>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</si>
  <si>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</si>
  <si>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</si>
  <si>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</si>
  <si>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</si>
  <si>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</si>
  <si>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</si>
  <si>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</si>
  <si>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</si>
  <si>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</si>
  <si>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</si>
  <si>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</si>
  <si>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</si>
  <si>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</si>
  <si>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</si>
  <si>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</si>
  <si>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</si>
  <si>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</si>
  <si>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</si>
  <si>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</si>
  <si>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</si>
  <si>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</si>
  <si>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</si>
  <si>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</si>
  <si>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</si>
  <si>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</si>
  <si>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</si>
  <si>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</si>
  <si>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</si>
  <si>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</si>
  <si>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</si>
  <si>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</si>
  <si>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</si>
  <si>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</si>
  <si>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</si>
  <si>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</si>
  <si>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</si>
  <si>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</si>
  <si>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</si>
  <si>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</si>
  <si>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</si>
  <si>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</si>
  <si>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</si>
  <si>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</si>
  <si>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</si>
  <si>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</si>
  <si>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</si>
  <si>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</si>
  <si>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</si>
  <si>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</si>
  <si>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</si>
  <si>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</si>
  <si>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</si>
  <si>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</si>
  <si>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</si>
  <si>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</si>
  <si>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</si>
  <si>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</si>
  <si>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</si>
  <si>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</si>
  <si>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</si>
  <si>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</si>
  <si>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</si>
  <si>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</si>
  <si>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</si>
  <si>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</si>
  <si>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</si>
  <si>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</si>
  <si>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</si>
  <si>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</si>
  <si>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</si>
  <si>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</si>
  <si>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</si>
  <si>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</si>
  <si>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</si>
  <si>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</si>
  <si>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</si>
  <si>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</si>
  <si>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</si>
  <si>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</si>
  <si>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</si>
  <si>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</si>
  <si>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</si>
  <si>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</si>
  <si>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</si>
  <si>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</si>
  <si>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</si>
  <si>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</si>
  <si>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</si>
  <si>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</si>
  <si>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</si>
  <si>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</si>
  <si>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</si>
  <si>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</si>
  <si>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</si>
  <si>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</si>
  <si>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</si>
  <si>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</si>
  <si>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</si>
  <si>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</si>
  <si>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</si>
  <si>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</si>
  <si>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</si>
  <si>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</si>
  <si>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</si>
  <si>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</si>
  <si>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</si>
  <si>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</si>
  <si>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</si>
  <si>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</si>
  <si>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</si>
  <si>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</si>
  <si>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</si>
  <si>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</si>
  <si>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</si>
  <si>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</si>
  <si>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</si>
  <si>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</si>
  <si>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</si>
  <si>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</si>
  <si>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</si>
  <si>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</si>
  <si>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</si>
  <si>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</si>
  <si>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</si>
  <si>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</si>
  <si>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</si>
  <si>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</si>
  <si>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</si>
  <si>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</si>
  <si>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</si>
  <si>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</si>
  <si>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</si>
  <si>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</si>
  <si>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</si>
  <si>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</si>
  <si>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</si>
  <si>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</si>
  <si>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</si>
  <si>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</si>
  <si>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</si>
  <si>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</si>
  <si>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</si>
  <si>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</si>
  <si>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</si>
  <si>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</si>
  <si>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</si>
  <si>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</si>
  <si>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</si>
  <si>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</si>
  <si>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</si>
  <si>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</si>
  <si>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</si>
  <si>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</si>
  <si>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</si>
  <si>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</si>
  <si>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</si>
  <si>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</si>
  <si>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</si>
  <si>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</si>
  <si>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</si>
  <si>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</si>
  <si>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</si>
  <si>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</si>
  <si>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</si>
  <si>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</si>
  <si>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</si>
  <si>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</si>
  <si>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</si>
  <si>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</si>
  <si>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</si>
  <si>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</si>
  <si>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</si>
  <si>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</si>
  <si>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</si>
  <si>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</si>
  <si>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S</t>
    <phoneticPr fontId="3" type="noConversion"/>
  </si>
  <si>
    <t>ENG-KSP</t>
    <phoneticPr fontId="3" type="noConversion"/>
  </si>
  <si>
    <t>NW</t>
    <phoneticPr fontId="3" type="noConversion"/>
  </si>
  <si>
    <t>M_058952</t>
    <phoneticPr fontId="3" type="noConversion"/>
  </si>
  <si>
    <t>L_059038-059039</t>
    <phoneticPr fontId="3" type="noConversion"/>
  </si>
  <si>
    <t>L_059070</t>
    <phoneticPr fontId="3" type="noConversion"/>
  </si>
  <si>
    <t>L_059073</t>
    <phoneticPr fontId="3" type="noConversion"/>
  </si>
  <si>
    <t>L_059075</t>
    <phoneticPr fontId="3" type="noConversion"/>
  </si>
  <si>
    <t>L_059187</t>
    <phoneticPr fontId="3" type="noConversion"/>
  </si>
  <si>
    <t>L_059191-059192</t>
    <phoneticPr fontId="3" type="noConversion"/>
  </si>
  <si>
    <t>1. 달 포화로 인해 BLG 타겟 스킵 (전체 스킵 : BLG 11, 12, 14, 15, 16, 18, 51, 52 / 일부 스킵 : BLG 01, 02, 03, 04, 13, 17, 19, 20, 22, 41, 42, 43)</t>
    <phoneticPr fontId="3" type="noConversion"/>
  </si>
  <si>
    <t>L_059214-059215</t>
    <phoneticPr fontId="3" type="noConversion"/>
  </si>
  <si>
    <t>L_059250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</si>
</sst>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6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46147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0.95208333333333339</v>
      </c>
      <c r="D9" s="7">
        <v>1</v>
      </c>
      <c r="E9" s="7">
        <v>17.100000000000001</v>
      </c>
      <c r="F9" s="7">
        <v>15</v>
      </c>
      <c r="G9" s="34" t="s">
        <v>189</v>
      </c>
      <c r="H9" s="7">
        <v>0.5</v>
      </c>
      <c r="I9" s="34">
        <v>89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0.20069444444444443</v>
      </c>
      <c r="D10" s="7">
        <v>1</v>
      </c>
      <c r="E10" s="7">
        <v>17.7</v>
      </c>
      <c r="F10" s="7">
        <v>9</v>
      </c>
      <c r="G10" s="113" t="s">
        <v>187</v>
      </c>
      <c r="H10" s="7">
        <v>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0.4375</v>
      </c>
      <c r="D11" s="13">
        <v>1.3</v>
      </c>
      <c r="E11" s="13">
        <v>17</v>
      </c>
      <c r="F11" s="13">
        <v>8</v>
      </c>
      <c r="G11" s="113" t="s">
        <v>186</v>
      </c>
      <c r="H11" s="7">
        <v>4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23.485416666666666</v>
      </c>
      <c r="D12" s="17">
        <f>AVERAGE(D9:D11)</f>
        <v>1.0999999999999999</v>
      </c>
      <c r="E12" s="17">
        <f>AVERAGE(E9:E11)</f>
        <v>17.266666666666666</v>
      </c>
      <c r="F12" s="18">
        <f>AVERAGE(F9:F11)</f>
        <v>10.666666666666666</v>
      </c>
      <c r="G12" s="19"/>
      <c r="H12" s="20">
        <f>AVERAGE(H9:H11)</f>
        <v>1.8333333333333333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188</v>
      </c>
      <c r="H16" s="25" t="s">
        <v>183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0.92222222222222217</v>
      </c>
      <c r="D17" s="26">
        <v>0.92361111111111116</v>
      </c>
      <c r="E17" s="26">
        <v>0.95208333333333339</v>
      </c>
      <c r="F17" s="26">
        <v>0.97569444444444453</v>
      </c>
      <c r="G17" s="26">
        <v>0.99861111111111101</v>
      </c>
      <c r="H17" s="26">
        <v>0.11458333333333333</v>
      </c>
      <c r="I17" s="26">
        <v>0.44027777777777777</v>
      </c>
      <c r="J17" s="26"/>
      <c r="K17" s="26"/>
      <c r="L17" s="26"/>
      <c r="M17" s="26"/>
      <c r="N17" s="26"/>
      <c r="O17" s="26"/>
      <c r="P17" s="26">
        <v>0.44444444444444442</v>
      </c>
    </row>
    <row r="18" spans="2:16" ht="14.15" customHeight="1" x14ac:dyDescent="0.45">
      <c r="B18" s="33" t="s">
        <v>43</v>
      </c>
      <c r="C18" s="25">
        <v>58913</v>
      </c>
      <c r="D18" s="25">
        <v>58914</v>
      </c>
      <c r="E18" s="25">
        <v>58919</v>
      </c>
      <c r="F18" s="25">
        <v>58935</v>
      </c>
      <c r="G18" s="25">
        <v>58950</v>
      </c>
      <c r="H18" s="25">
        <v>59030</v>
      </c>
      <c r="I18" s="25">
        <v>59252</v>
      </c>
      <c r="J18" s="25"/>
      <c r="K18" s="25"/>
      <c r="L18" s="25"/>
      <c r="M18" s="25"/>
      <c r="N18" s="25"/>
      <c r="O18" s="25"/>
      <c r="P18" s="25">
        <v>59257</v>
      </c>
    </row>
    <row r="19" spans="2:16" ht="14.15" customHeight="1" thickBot="1" x14ac:dyDescent="0.5">
      <c r="B19" s="12" t="s">
        <v>44</v>
      </c>
      <c r="C19" s="27"/>
      <c r="D19" s="25">
        <v>58918</v>
      </c>
      <c r="E19" s="28">
        <v>58934</v>
      </c>
      <c r="F19" s="25">
        <v>58949</v>
      </c>
      <c r="G19" s="28">
        <v>59029</v>
      </c>
      <c r="H19" s="25">
        <v>59251</v>
      </c>
      <c r="I19" s="28">
        <v>59256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80</v>
      </c>
      <c r="H20" s="31">
        <f t="shared" si="0"/>
        <v>222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0.30277777777777776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>
        <v>0.11319444444444444</v>
      </c>
      <c r="P30" s="44">
        <f>SUM(C30:J30,L30:N30)</f>
        <v>0.32361111111111107</v>
      </c>
    </row>
    <row r="31" spans="2:16" ht="14.15" customHeight="1" x14ac:dyDescent="0.45">
      <c r="B31" s="35" t="s">
        <v>164</v>
      </c>
      <c r="C31" s="45">
        <v>0.32291666666666669</v>
      </c>
      <c r="D31" s="6">
        <v>0.11597222222222221</v>
      </c>
      <c r="E31" s="6"/>
      <c r="F31" s="6"/>
      <c r="G31" s="6"/>
      <c r="H31" s="6"/>
      <c r="I31" s="6"/>
      <c r="J31" s="6">
        <v>2.2916666666666669E-2</v>
      </c>
      <c r="K31" s="6">
        <v>2.361111111111111E-2</v>
      </c>
      <c r="L31" s="6"/>
      <c r="M31" s="6"/>
      <c r="N31" s="6"/>
      <c r="O31" s="46"/>
      <c r="P31" s="44">
        <f>SUM(C31:N31)</f>
        <v>0.48541666666666672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0.32291666666666669</v>
      </c>
      <c r="D34" s="107">
        <f t="shared" ref="D34:M34" si="2">D31-D32-D33</f>
        <v>0.11597222222222221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0.48541666666666672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191</v>
      </c>
      <c r="F36" s="145"/>
      <c r="G36" s="144" t="s">
        <v>192</v>
      </c>
      <c r="H36" s="145"/>
      <c r="I36" s="144" t="s">
        <v>193</v>
      </c>
      <c r="J36" s="145"/>
      <c r="K36" s="144" t="s">
        <v>194</v>
      </c>
      <c r="L36" s="145"/>
      <c r="M36" s="144" t="s">
        <v>195</v>
      </c>
      <c r="N36" s="145"/>
      <c r="O36" s="144" t="s">
        <v>196</v>
      </c>
      <c r="P36" s="145"/>
    </row>
    <row r="37" spans="2:16" ht="18" customHeight="1" x14ac:dyDescent="0.45">
      <c r="B37" s="157"/>
      <c r="C37" s="146" t="s">
        <v>198</v>
      </c>
      <c r="D37" s="146"/>
      <c r="E37" s="144" t="s">
        <v>199</v>
      </c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197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0.73</v>
      </c>
      <c r="E53" s="110">
        <v>0.64</v>
      </c>
      <c r="F53" s="110">
        <v>1.1299999999999999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414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-158</v>
      </c>
      <c r="D72" s="58">
        <v>-164.3</v>
      </c>
      <c r="E72" s="98" t="s">
        <v>117</v>
      </c>
      <c r="F72" s="58">
        <v>21.4</v>
      </c>
      <c r="G72" s="58">
        <v>18.399999999999999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-158.4</v>
      </c>
      <c r="D73" s="58">
        <v>-168.5</v>
      </c>
      <c r="E73" s="100" t="s">
        <v>121</v>
      </c>
      <c r="F73" s="59">
        <v>19.8</v>
      </c>
      <c r="G73" s="59">
        <v>14.6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-160.19999999999999</v>
      </c>
      <c r="D74" s="58">
        <v>-179.6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-93.2</v>
      </c>
      <c r="D75" s="58">
        <v>-109.1</v>
      </c>
      <c r="E75" s="100" t="s">
        <v>131</v>
      </c>
      <c r="F75" s="60">
        <v>30</v>
      </c>
      <c r="G75" s="60">
        <v>15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30.1</v>
      </c>
      <c r="D76" s="58">
        <v>27.8</v>
      </c>
      <c r="E76" s="100" t="s">
        <v>136</v>
      </c>
      <c r="F76" s="60">
        <v>25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</v>
      </c>
      <c r="D77" s="58">
        <v>23.5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24.1</v>
      </c>
      <c r="D78" s="58">
        <v>21.5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22.6</v>
      </c>
      <c r="D79" s="58">
        <v>20</v>
      </c>
      <c r="E79" s="98" t="s">
        <v>151</v>
      </c>
      <c r="F79" s="58">
        <v>16.899999999999999</v>
      </c>
      <c r="G79" s="58">
        <v>17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3.4399999999999999E-3</v>
      </c>
      <c r="D80" s="62">
        <v>2.7599999999999999E-4</v>
      </c>
      <c r="E80" s="100" t="s">
        <v>156</v>
      </c>
      <c r="F80" s="59">
        <v>19.3</v>
      </c>
      <c r="G80" s="59">
        <v>11.5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2026-05-05T10:44:31Z</dcterms:modified>
</cp:coreProperties>
</file>