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4월\"/>
    </mc:Choice>
  </mc:AlternateContent>
  <xr:revisionPtr revIDLastSave="0" documentId="13_ncr:1_{08844190-BE12-482A-90D7-79B13437C665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<sst xmlns="http://schemas.openxmlformats.org/spreadsheetml/2006/main" count="210" uniqueCount="196">
  <si>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</si>
  <si>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</si>
  <si>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</si>
  <si>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</si>
  <si>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</si>
  <si>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</si>
  <si>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</si>
  <si>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</si>
  <si>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</si>
  <si>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</si>
  <si>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</si>
  <si>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</si>
  <si>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</si>
  <si>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</si>
  <si>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</si>
  <si>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</si>
  <si>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</si>
  <si>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</si>
  <si>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</si>
  <si>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</si>
  <si>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</si>
  <si>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</si>
  <si>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</si>
  <si>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</si>
  <si>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</si>
  <si>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</si>
  <si>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</si>
  <si>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</si>
  <si>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</si>
  <si>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</si>
  <si>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</si>
  <si>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</si>
  <si>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</si>
  <si>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</si>
  <si>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</si>
  <si>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</si>
  <si>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</si>
  <si>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</si>
  <si>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</si>
  <si>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</si>
  <si>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</si>
  <si>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</si>
  <si>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</si>
  <si>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</si>
  <si>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</si>
  <si>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</si>
  <si>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</si>
  <si>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</si>
  <si>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</si>
  <si>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</si>
  <si>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</si>
  <si>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</si>
  <si>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</si>
  <si>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</si>
  <si>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</si>
  <si>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</si>
  <si>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</si>
  <si>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</si>
  <si>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</si>
  <si>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</si>
  <si>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</si>
  <si>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</si>
  <si>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</si>
  <si>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</si>
  <si>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</si>
  <si>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</si>
  <si>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</si>
  <si>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</si>
  <si>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</si>
  <si>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</si>
  <si>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</si>
  <si>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</si>
  <si>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</si>
  <si>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</si>
  <si>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</si>
  <si>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</si>
  <si>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</si>
  <si>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</si>
  <si>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</si>
  <si>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</si>
  <si>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</si>
  <si>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</si>
  <si>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</si>
  <si>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</si>
  <si>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</si>
  <si>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</si>
  <si>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</si>
  <si>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</si>
  <si>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</si>
  <si>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</si>
  <si>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</si>
  <si>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</si>
  <si>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</si>
  <si>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</si>
  <si>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</si>
  <si>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</si>
  <si>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</si>
  <si>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</si>
  <si>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</si>
  <si>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</si>
  <si>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</si>
  <si>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</si>
  <si>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</si>
  <si>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</si>
  <si>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</si>
  <si>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</si>
  <si>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</si>
  <si>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</si>
  <si>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</si>
  <si>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</si>
  <si>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</si>
  <si>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</si>
  <si>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</si>
  <si>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</si>
  <si>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</si>
  <si>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</si>
  <si>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</si>
  <si>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</si>
  <si>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</si>
  <si>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</si>
  <si>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</si>
  <si>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</si>
  <si>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</si>
  <si>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</si>
  <si>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</si>
  <si>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</si>
  <si>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</si>
  <si>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</si>
  <si>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</si>
  <si>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</si>
  <si>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</si>
  <si>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</si>
  <si>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</si>
  <si>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</si>
  <si>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</si>
  <si>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</si>
  <si>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</si>
  <si>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</si>
  <si>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</si>
  <si>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</si>
  <si>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</si>
  <si>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</si>
  <si>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</si>
  <si>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</si>
  <si>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</si>
  <si>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</si>
  <si>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</si>
  <si>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</si>
  <si>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</si>
  <si>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</si>
  <si>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</si>
  <si>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</si>
  <si>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</si>
  <si>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</si>
  <si>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</si>
  <si>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</si>
  <si>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</si>
  <si>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</si>
  <si>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</si>
  <si>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</si>
  <si>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</si>
  <si>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</si>
  <si>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</si>
  <si>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</si>
  <si>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</si>
  <si>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</si>
  <si>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</si>
  <si>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</si>
  <si>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</si>
  <si>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</si>
  <si>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</si>
  <si>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</si>
  <si>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</si>
  <si>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</si>
  <si>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</si>
  <si>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</si>
  <si>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</si>
  <si>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</si>
  <si>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</si>
  <si>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</si>
  <si>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</si>
  <si>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</si>
  <si>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</si>
  <si>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BLG</t>
    <phoneticPr fontId="3" type="noConversion"/>
  </si>
  <si>
    <t>N</t>
    <phoneticPr fontId="3" type="noConversion"/>
  </si>
  <si>
    <t>NE</t>
    <phoneticPr fontId="3" type="noConversion"/>
  </si>
  <si>
    <t xml:space="preserve"> </t>
    <phoneticPr fontId="3" type="noConversion"/>
  </si>
  <si>
    <t>ALL</t>
    <phoneticPr fontId="3" type="noConversion"/>
  </si>
  <si>
    <t>SW</t>
    <phoneticPr fontId="3" type="noConversion"/>
  </si>
  <si>
    <t>M_057295-057296:K</t>
    <phoneticPr fontId="3" type="noConversion"/>
  </si>
  <si>
    <t>M_057396-057397:N</t>
    <phoneticPr fontId="3" type="noConversion"/>
  </si>
  <si>
    <t>M_057440-057441:M</t>
    <phoneticPr fontId="3" type="noConversion"/>
  </si>
  <si>
    <t>E_057458</t>
    <phoneticPr fontId="3" type="noConversion"/>
  </si>
  <si>
    <t>1. [E_057458] : 미상의 이유로 초점이 틀어져서 관측됨.</t>
    <phoneticPr fontId="3" type="noConversion"/>
  </si>
  <si>
    <t>60s/25k 40s/25k 25s/24k</t>
    <phoneticPr fontId="3" type="noConversion"/>
  </si>
  <si>
    <t>45s/26k 25s/25k 15s/23k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</si>
</sst>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46142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0.95486111111111116</v>
      </c>
      <c r="D9" s="7">
        <v>1.1000000000000001</v>
      </c>
      <c r="E9" s="7">
        <v>17.100000000000001</v>
      </c>
      <c r="F9" s="7">
        <v>12</v>
      </c>
      <c r="G9" s="34" t="s">
        <v>185</v>
      </c>
      <c r="H9" s="7">
        <v>1.2</v>
      </c>
      <c r="I9" s="34">
        <v>96.3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0.19652777777777777</v>
      </c>
      <c r="D10" s="7">
        <v>1</v>
      </c>
      <c r="E10" s="7">
        <v>12.6</v>
      </c>
      <c r="F10" s="7">
        <v>20</v>
      </c>
      <c r="G10" s="113" t="s">
        <v>188</v>
      </c>
      <c r="H10" s="7">
        <v>0.1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0.43472222222222223</v>
      </c>
      <c r="D11" s="13">
        <v>0.8</v>
      </c>
      <c r="E11" s="13">
        <v>14.3</v>
      </c>
      <c r="F11" s="13">
        <v>11</v>
      </c>
      <c r="G11" s="113" t="s">
        <v>184</v>
      </c>
      <c r="H11" s="7">
        <v>1.9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23.479861111111113</v>
      </c>
      <c r="D12" s="17">
        <f>AVERAGE(D9:D11)</f>
        <v>0.96666666666666679</v>
      </c>
      <c r="E12" s="17">
        <f>AVERAGE(E9:E11)</f>
        <v>14.666666666666666</v>
      </c>
      <c r="F12" s="18">
        <f>AVERAGE(F9:F11)</f>
        <v>14.333333333333334</v>
      </c>
      <c r="G12" s="19"/>
      <c r="H12" s="20">
        <f>AVERAGE(H9:H11)</f>
        <v>1.0666666666666667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183</v>
      </c>
      <c r="H16" s="25" t="s">
        <v>187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0.91875000000000007</v>
      </c>
      <c r="D17" s="26">
        <v>0.96250000000000002</v>
      </c>
      <c r="E17" s="26">
        <v>0.95486111111111116</v>
      </c>
      <c r="F17" s="26">
        <v>0.97986111111111107</v>
      </c>
      <c r="G17" s="26">
        <v>0.12291666666666667</v>
      </c>
      <c r="H17" s="26">
        <v>0.44027777777777777</v>
      </c>
      <c r="I17" s="26"/>
      <c r="J17" s="26"/>
      <c r="K17" s="26"/>
      <c r="L17" s="26"/>
      <c r="M17" s="26"/>
      <c r="N17" s="26"/>
      <c r="O17" s="26"/>
      <c r="P17" s="26">
        <v>0.45277777777777778</v>
      </c>
    </row>
    <row r="18" spans="2:16" ht="14.15" customHeight="1" x14ac:dyDescent="0.45">
      <c r="B18" s="33" t="s">
        <v>43</v>
      </c>
      <c r="C18" s="25">
        <v>57188</v>
      </c>
      <c r="D18" s="25">
        <v>57189</v>
      </c>
      <c r="E18" s="25">
        <v>57194</v>
      </c>
      <c r="F18" s="25">
        <v>57210</v>
      </c>
      <c r="G18" s="25">
        <v>57307</v>
      </c>
      <c r="H18" s="25">
        <v>57523</v>
      </c>
      <c r="I18" s="25"/>
      <c r="J18" s="25"/>
      <c r="K18" s="25"/>
      <c r="L18" s="25"/>
      <c r="M18" s="25"/>
      <c r="N18" s="25"/>
      <c r="O18" s="25"/>
      <c r="P18" s="25">
        <v>57534</v>
      </c>
    </row>
    <row r="19" spans="2:16" ht="14.15" customHeight="1" thickBot="1" x14ac:dyDescent="0.5">
      <c r="B19" s="12" t="s">
        <v>44</v>
      </c>
      <c r="C19" s="27"/>
      <c r="D19" s="25">
        <v>57193</v>
      </c>
      <c r="E19" s="28">
        <v>57209</v>
      </c>
      <c r="F19" s="25">
        <v>57306</v>
      </c>
      <c r="G19" s="28">
        <v>57522</v>
      </c>
      <c r="H19" s="25">
        <v>57533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97</v>
      </c>
      <c r="G20" s="31">
        <f t="shared" si="0"/>
        <v>216</v>
      </c>
      <c r="H20" s="31">
        <f t="shared" si="0"/>
        <v>11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>
        <v>0.44027777777777777</v>
      </c>
      <c r="K23" s="115">
        <v>0.44305555555555554</v>
      </c>
      <c r="L23" s="112" t="s">
        <v>173</v>
      </c>
      <c r="M23" s="173" t="s">
        <v>194</v>
      </c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>
        <v>0.44375000000000003</v>
      </c>
      <c r="K25" s="115">
        <v>0.4465277777777778</v>
      </c>
      <c r="L25" s="112" t="s">
        <v>174</v>
      </c>
      <c r="M25" s="173" t="s">
        <v>195</v>
      </c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0.28819444444444448</v>
      </c>
      <c r="D30" s="41"/>
      <c r="E30" s="41"/>
      <c r="F30" s="41"/>
      <c r="G30" s="41"/>
      <c r="H30" s="41"/>
      <c r="I30" s="41"/>
      <c r="J30" s="41">
        <v>0.14444444444444446</v>
      </c>
      <c r="K30" s="42"/>
      <c r="L30" s="41"/>
      <c r="M30" s="41"/>
      <c r="N30" s="41"/>
      <c r="O30" s="43"/>
      <c r="P30" s="44">
        <f>SUM(C30:J30,L30:N30)</f>
        <v>0.43263888888888891</v>
      </c>
    </row>
    <row r="31" spans="2:16" ht="14.15" customHeight="1" x14ac:dyDescent="0.45">
      <c r="B31" s="35" t="s">
        <v>164</v>
      </c>
      <c r="C31" s="45">
        <v>0.31180555555555556</v>
      </c>
      <c r="D31" s="6"/>
      <c r="E31" s="6"/>
      <c r="F31" s="6"/>
      <c r="G31" s="6"/>
      <c r="H31" s="6"/>
      <c r="I31" s="6"/>
      <c r="J31" s="6">
        <v>0.14305555555555557</v>
      </c>
      <c r="K31" s="6">
        <v>2.4999999999999998E-2</v>
      </c>
      <c r="L31" s="6"/>
      <c r="M31" s="6"/>
      <c r="N31" s="6"/>
      <c r="O31" s="46"/>
      <c r="P31" s="44">
        <f>SUM(C31:N31)</f>
        <v>0.47986111111111118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0.31180555555555556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0.14305555555555557</v>
      </c>
      <c r="K34" s="107">
        <f t="shared" si="2"/>
        <v>2.4999999999999998E-2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0.47986111111111118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189</v>
      </c>
      <c r="D36" s="161"/>
      <c r="E36" s="160" t="s">
        <v>190</v>
      </c>
      <c r="F36" s="161"/>
      <c r="G36" s="160" t="s">
        <v>191</v>
      </c>
      <c r="H36" s="161"/>
      <c r="I36" s="160" t="s">
        <v>192</v>
      </c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193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 t="s">
        <v>186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1.06</v>
      </c>
      <c r="E53" s="110">
        <v>1</v>
      </c>
      <c r="F53" s="110">
        <v>0.69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>
        <v>413</v>
      </c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-162.80000000000001</v>
      </c>
      <c r="D72" s="58">
        <v>-163.4</v>
      </c>
      <c r="E72" s="98" t="s">
        <v>117</v>
      </c>
      <c r="F72" s="58">
        <v>19.2</v>
      </c>
      <c r="G72" s="58">
        <v>18.5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-164.6</v>
      </c>
      <c r="D73" s="58">
        <v>-165.3</v>
      </c>
      <c r="E73" s="100" t="s">
        <v>121</v>
      </c>
      <c r="F73" s="59">
        <v>17.100000000000001</v>
      </c>
      <c r="G73" s="59">
        <v>14.6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-193.2</v>
      </c>
      <c r="D74" s="58">
        <v>-194.7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-109.4</v>
      </c>
      <c r="D75" s="58">
        <v>-111.1</v>
      </c>
      <c r="E75" s="100" t="s">
        <v>131</v>
      </c>
      <c r="F75" s="60">
        <v>25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28.1</v>
      </c>
      <c r="D76" s="58">
        <v>27</v>
      </c>
      <c r="E76" s="100" t="s">
        <v>136</v>
      </c>
      <c r="F76" s="60">
        <v>20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24</v>
      </c>
      <c r="D77" s="58">
        <v>23</v>
      </c>
      <c r="E77" s="100" t="s">
        <v>141</v>
      </c>
      <c r="F77" s="60">
        <v>245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22</v>
      </c>
      <c r="D78" s="58">
        <v>21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20.5</v>
      </c>
      <c r="D79" s="58">
        <v>19.5</v>
      </c>
      <c r="E79" s="98" t="s">
        <v>151</v>
      </c>
      <c r="F79" s="58">
        <v>15.3</v>
      </c>
      <c r="G79" s="58">
        <v>14.3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1.13E-4</v>
      </c>
      <c r="D80" s="62">
        <v>1.08E-4</v>
      </c>
      <c r="E80" s="100" t="s">
        <v>156</v>
      </c>
      <c r="F80" s="59">
        <v>16.5</v>
      </c>
      <c r="G80" s="59">
        <v>14.4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182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2026-04-30T10:55:52Z</dcterms:modified>
</cp:coreProperties>
</file>