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E7038953-65A7-4CF5-8900-259491C8516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<sst xmlns="http://schemas.openxmlformats.org/spreadsheetml/2006/main" count="212" uniqueCount="198">
  <si>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</si>
  <si>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</si>
  <si>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</si>
  <si>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</si>
  <si>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</si>
  <si>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</si>
  <si>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</si>
  <si>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</si>
  <si>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</si>
  <si>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</si>
  <si>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</si>
  <si>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</si>
  <si>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</si>
  <si>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</si>
  <si>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</si>
  <si>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</si>
  <si>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</si>
  <si>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</si>
  <si>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</si>
  <si>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</si>
  <si>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</si>
  <si>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</si>
  <si>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</si>
  <si>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</si>
  <si>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</si>
  <si>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</si>
  <si>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</si>
  <si>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</si>
  <si>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</si>
  <si>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</si>
  <si>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</si>
  <si>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</si>
  <si>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</si>
  <si>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</si>
  <si>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</si>
  <si>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</si>
  <si>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</si>
  <si>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</si>
  <si>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</si>
  <si>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</si>
  <si>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</si>
  <si>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</si>
  <si>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</si>
  <si>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</si>
  <si>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</si>
  <si>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</si>
  <si>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</si>
  <si>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</si>
  <si>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</si>
  <si>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</si>
  <si>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</si>
  <si>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</si>
  <si>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</si>
  <si>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</si>
  <si>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</si>
  <si>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</si>
  <si>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</si>
  <si>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</si>
  <si>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</si>
  <si>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</si>
  <si>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</si>
  <si>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</si>
  <si>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</si>
  <si>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</si>
  <si>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</si>
  <si>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</si>
  <si>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</si>
  <si>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</si>
  <si>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</si>
  <si>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</si>
  <si>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</si>
  <si>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</si>
  <si>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</si>
  <si>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</si>
  <si>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</si>
  <si>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</si>
  <si>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</si>
  <si>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</si>
  <si>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</si>
  <si>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</si>
  <si>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</si>
  <si>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</si>
  <si>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</si>
  <si>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</si>
  <si>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</si>
  <si>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</si>
  <si>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</si>
  <si>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</si>
  <si>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</si>
  <si>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</si>
  <si>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</si>
  <si>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</si>
  <si>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</si>
  <si>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</si>
  <si>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</si>
  <si>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</si>
  <si>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</si>
  <si>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</si>
  <si>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</si>
  <si>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</si>
  <si>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</si>
  <si>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</si>
  <si>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</si>
  <si>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</si>
  <si>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</si>
  <si>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</si>
  <si>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</si>
  <si>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</si>
  <si>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</si>
  <si>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</si>
  <si>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</si>
  <si>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</si>
  <si>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</si>
  <si>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</si>
  <si>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</si>
  <si>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</si>
  <si>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</si>
  <si>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</si>
  <si>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</si>
  <si>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</si>
  <si>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</si>
  <si>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</si>
  <si>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</si>
  <si>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</si>
  <si>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</si>
  <si>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</si>
  <si>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</si>
  <si>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</si>
  <si>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</si>
  <si>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</si>
  <si>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</si>
  <si>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</si>
  <si>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</si>
  <si>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</si>
  <si>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</si>
  <si>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</si>
  <si>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</si>
  <si>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</si>
  <si>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</si>
  <si>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</si>
  <si>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</si>
  <si>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</si>
  <si>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</si>
  <si>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</si>
  <si>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</si>
  <si>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</si>
  <si>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</si>
  <si>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</si>
  <si>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</si>
  <si>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</si>
  <si>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</si>
  <si>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</si>
  <si>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</si>
  <si>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</si>
  <si>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</si>
  <si>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</si>
  <si>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</si>
  <si>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</si>
  <si>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</si>
  <si>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</si>
  <si>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</si>
  <si>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</si>
  <si>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</si>
  <si>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</si>
  <si>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</si>
  <si>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</si>
  <si>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</si>
  <si>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</si>
  <si>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</si>
  <si>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</si>
  <si>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</si>
  <si>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</si>
  <si>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</si>
  <si>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</si>
  <si>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</si>
  <si>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</si>
  <si>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</si>
  <si>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</si>
  <si>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</si>
  <si>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</si>
  <si>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</si>
  <si>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</si>
  <si>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</si>
  <si>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S</t>
    <phoneticPr fontId="3" type="noConversion"/>
  </si>
  <si>
    <t>SE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</si>
  <si>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</si>
  <si>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</si>
  <si>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</si>
  <si>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ALL</t>
    <phoneticPr fontId="3" type="noConversion"/>
  </si>
  <si>
    <t>M_056640-056641:N</t>
    <phoneticPr fontId="3" type="noConversion"/>
  </si>
  <si>
    <t>C_056766-056768</t>
    <phoneticPr fontId="3" type="noConversion"/>
  </si>
  <si>
    <t>C_056790</t>
    <phoneticPr fontId="3" type="noConversion"/>
  </si>
  <si>
    <t>C_056800</t>
    <phoneticPr fontId="3" type="noConversion"/>
  </si>
  <si>
    <t>C_056802-056803</t>
    <phoneticPr fontId="3" type="noConversion"/>
  </si>
  <si>
    <t>C_056806</t>
    <phoneticPr fontId="3" type="noConversion"/>
  </si>
  <si>
    <t>C_056809-056812</t>
    <phoneticPr fontId="3" type="noConversion"/>
  </si>
  <si>
    <t>1. [06:50 - 07:17] 짙은 구름으로 인한 관측 중단 및 재개.</t>
    <phoneticPr fontId="3" type="noConversion"/>
  </si>
  <si>
    <t>2. [08:53 - 09:29] 짙은 구름으로 인한 관측 중단 및 재개.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</si>
</sst>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78" sqref="H7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46140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90.856313497822924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0.9555555555555556</v>
      </c>
      <c r="D9" s="7">
        <v>1</v>
      </c>
      <c r="E9" s="7">
        <v>14.5</v>
      </c>
      <c r="F9" s="7">
        <v>11</v>
      </c>
      <c r="G9" s="34" t="s">
        <v>186</v>
      </c>
      <c r="H9" s="7">
        <v>1.2</v>
      </c>
      <c r="I9" s="34">
        <v>84.3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1.1000000000000001</v>
      </c>
      <c r="E10" s="7">
        <v>12.5</v>
      </c>
      <c r="F10" s="7">
        <v>10</v>
      </c>
      <c r="G10" s="113" t="s">
        <v>183</v>
      </c>
      <c r="H10" s="7">
        <v>0.8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0.43402777777777773</v>
      </c>
      <c r="D11" s="13">
        <v>1.1000000000000001</v>
      </c>
      <c r="E11" s="13">
        <v>11.8</v>
      </c>
      <c r="F11" s="13">
        <v>11</v>
      </c>
      <c r="G11" s="113" t="s">
        <v>184</v>
      </c>
      <c r="H11" s="7">
        <v>0.3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23.478472222222223</v>
      </c>
      <c r="D12" s="17">
        <f>AVERAGE(D9:D11)</f>
        <v>1.0666666666666667</v>
      </c>
      <c r="E12" s="17">
        <f>AVERAGE(E9:E11)</f>
        <v>12.933333333333332</v>
      </c>
      <c r="F12" s="18">
        <f>AVERAGE(F9:F11)</f>
        <v>10.666666666666666</v>
      </c>
      <c r="G12" s="19"/>
      <c r="H12" s="20">
        <f>AVERAGE(H9:H11)</f>
        <v>0.76666666666666661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188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0.91041666666666676</v>
      </c>
      <c r="D17" s="26">
        <v>0.91319444444444453</v>
      </c>
      <c r="E17" s="26">
        <v>0.9555555555555556</v>
      </c>
      <c r="F17" s="26">
        <v>0.98125000000000007</v>
      </c>
      <c r="G17" s="26">
        <v>0.12916666666666668</v>
      </c>
      <c r="H17" s="26">
        <v>0.4381944444444445</v>
      </c>
      <c r="I17" s="26"/>
      <c r="J17" s="26"/>
      <c r="K17" s="26"/>
      <c r="L17" s="26"/>
      <c r="M17" s="26"/>
      <c r="N17" s="26"/>
      <c r="O17" s="26"/>
      <c r="P17" s="26">
        <v>0.44236111111111115</v>
      </c>
    </row>
    <row r="18" spans="2:16" ht="14.15" customHeight="1" x14ac:dyDescent="0.45">
      <c r="B18" s="33" t="s">
        <v>43</v>
      </c>
      <c r="C18" s="25">
        <v>56538</v>
      </c>
      <c r="D18" s="25">
        <v>56539</v>
      </c>
      <c r="E18" s="25">
        <v>56544</v>
      </c>
      <c r="F18" s="25">
        <v>56561</v>
      </c>
      <c r="G18" s="25">
        <v>56663</v>
      </c>
      <c r="H18" s="25">
        <v>56841</v>
      </c>
      <c r="I18" s="25"/>
      <c r="J18" s="25"/>
      <c r="K18" s="25"/>
      <c r="L18" s="25"/>
      <c r="M18" s="25"/>
      <c r="N18" s="25"/>
      <c r="O18" s="25"/>
      <c r="P18" s="25">
        <v>56846</v>
      </c>
    </row>
    <row r="19" spans="2:16" ht="14.15" customHeight="1" thickBot="1" x14ac:dyDescent="0.5">
      <c r="B19" s="12" t="s">
        <v>44</v>
      </c>
      <c r="C19" s="27"/>
      <c r="D19" s="25">
        <v>56543</v>
      </c>
      <c r="E19" s="28">
        <v>56560</v>
      </c>
      <c r="F19" s="25">
        <v>56662</v>
      </c>
      <c r="G19" s="28">
        <v>56840</v>
      </c>
      <c r="H19" s="25">
        <v>56845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17</v>
      </c>
      <c r="F20" s="31">
        <f t="shared" si="0"/>
        <v>102</v>
      </c>
      <c r="G20" s="31">
        <f t="shared" si="0"/>
        <v>178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0.28194444444444444</v>
      </c>
      <c r="D30" s="41"/>
      <c r="E30" s="41"/>
      <c r="F30" s="41"/>
      <c r="G30" s="41"/>
      <c r="H30" s="41"/>
      <c r="I30" s="41"/>
      <c r="J30" s="41">
        <v>0.14861111111111111</v>
      </c>
      <c r="K30" s="42"/>
      <c r="L30" s="41"/>
      <c r="M30" s="41"/>
      <c r="N30" s="41"/>
      <c r="O30" s="43"/>
      <c r="P30" s="44">
        <f>SUM(C30:J30,L30:N30)</f>
        <v>0.43055555555555558</v>
      </c>
    </row>
    <row r="31" spans="2:16" ht="14.15" customHeight="1" x14ac:dyDescent="0.45">
      <c r="B31" s="35" t="s">
        <v>164</v>
      </c>
      <c r="C31" s="45">
        <v>0.30486111111111108</v>
      </c>
      <c r="D31" s="6"/>
      <c r="E31" s="6"/>
      <c r="F31" s="6"/>
      <c r="G31" s="6"/>
      <c r="H31" s="6"/>
      <c r="I31" s="6"/>
      <c r="J31" s="6">
        <v>0.14791666666666667</v>
      </c>
      <c r="K31" s="6">
        <v>2.5694444444444447E-2</v>
      </c>
      <c r="L31" s="6"/>
      <c r="M31" s="6"/>
      <c r="N31" s="6"/>
      <c r="O31" s="46"/>
      <c r="P31" s="44">
        <f>SUM(C31:N31)</f>
        <v>0.47847222222222219</v>
      </c>
    </row>
    <row r="32" spans="2:16" ht="14.15" customHeight="1" x14ac:dyDescent="0.45">
      <c r="B32" s="35" t="s">
        <v>64</v>
      </c>
      <c r="C32" s="47">
        <v>4.3750000000000004E-2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4.3750000000000004E-2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0.26111111111111107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0.14791666666666667</v>
      </c>
      <c r="K34" s="107">
        <f t="shared" si="2"/>
        <v>2.5694444444444447E-2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0.43472222222222218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190</v>
      </c>
      <c r="F36" s="161"/>
      <c r="G36" s="160" t="s">
        <v>191</v>
      </c>
      <c r="H36" s="161"/>
      <c r="I36" s="160" t="s">
        <v>192</v>
      </c>
      <c r="J36" s="161"/>
      <c r="K36" s="160" t="s">
        <v>193</v>
      </c>
      <c r="L36" s="161"/>
      <c r="M36" s="160" t="s">
        <v>194</v>
      </c>
      <c r="N36" s="161"/>
      <c r="O36" s="160" t="s">
        <v>195</v>
      </c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196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 t="s">
        <v>197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187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0.67</v>
      </c>
      <c r="E53" s="110">
        <v>1.19</v>
      </c>
      <c r="F53" s="110">
        <v>1.08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41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-163.4</v>
      </c>
      <c r="D72" s="58">
        <v>-163.9</v>
      </c>
      <c r="E72" s="98" t="s">
        <v>117</v>
      </c>
      <c r="F72" s="58">
        <v>18.8</v>
      </c>
      <c r="G72" s="58">
        <v>17.399999999999999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-165.5</v>
      </c>
      <c r="D73" s="58">
        <v>-165.7</v>
      </c>
      <c r="E73" s="100" t="s">
        <v>121</v>
      </c>
      <c r="F73" s="59">
        <v>18.5</v>
      </c>
      <c r="G73" s="59">
        <v>16.5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-193.1</v>
      </c>
      <c r="D74" s="58">
        <v>-194.1</v>
      </c>
      <c r="E74" s="100" t="s">
        <v>126</v>
      </c>
      <c r="F74" s="60">
        <v>10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-110.2</v>
      </c>
      <c r="D75" s="58">
        <v>-111.9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26.9</v>
      </c>
      <c r="D76" s="58">
        <v>26.5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23.1</v>
      </c>
      <c r="D77" s="58">
        <v>22.6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21.2</v>
      </c>
      <c r="D78" s="58">
        <v>20.6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19.899999999999999</v>
      </c>
      <c r="D79" s="58">
        <v>19.3</v>
      </c>
      <c r="E79" s="98" t="s">
        <v>151</v>
      </c>
      <c r="F79" s="58">
        <v>14</v>
      </c>
      <c r="G79" s="58">
        <v>12.9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1.12E-4</v>
      </c>
      <c r="D80" s="62">
        <v>1.35E-4</v>
      </c>
      <c r="E80" s="100" t="s">
        <v>156</v>
      </c>
      <c r="F80" s="59">
        <v>20.6</v>
      </c>
      <c r="G80" s="59">
        <v>13.4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2026-04-28T10:41:28Z</dcterms:modified>
</cp:coreProperties>
</file>