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098BD2D9-3933-45F0-9230-950FD3844E5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<sst xmlns="http://schemas.openxmlformats.org/spreadsheetml/2006/main" count="210" uniqueCount="196">
  <si>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</si>
  <si>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</si>
  <si>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</si>
  <si>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</si>
  <si>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</si>
  <si>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</si>
  <si>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</si>
  <si>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</si>
  <si>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</si>
  <si>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</si>
  <si>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</si>
  <si>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</si>
  <si>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</si>
  <si>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</si>
  <si>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</si>
  <si>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</si>
  <si>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</si>
  <si>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</si>
  <si>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</si>
  <si>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</si>
  <si>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</si>
  <si>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</si>
  <si>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</si>
  <si>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</si>
  <si>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</si>
  <si>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</si>
  <si>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</si>
  <si>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</si>
  <si>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</si>
  <si>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</si>
  <si>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</si>
  <si>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</si>
  <si>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</si>
  <si>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</si>
  <si>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</si>
  <si>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</si>
  <si>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</si>
  <si>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</si>
  <si>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</si>
  <si>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</si>
  <si>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</si>
  <si>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</si>
  <si>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</si>
  <si>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</si>
  <si>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</si>
  <si>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</si>
  <si>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</si>
  <si>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</si>
  <si>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</si>
  <si>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</si>
  <si>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</si>
  <si>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</si>
  <si>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</si>
  <si>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</si>
  <si>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</si>
  <si>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</si>
  <si>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</si>
  <si>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</si>
  <si>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</si>
  <si>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</si>
  <si>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</si>
  <si>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</si>
  <si>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</si>
  <si>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</si>
  <si>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</si>
  <si>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</si>
  <si>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</si>
  <si>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</si>
  <si>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</si>
  <si>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</si>
  <si>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</si>
  <si>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</si>
  <si>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</si>
  <si>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</si>
  <si>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</si>
  <si>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</si>
  <si>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</si>
  <si>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</si>
  <si>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</si>
  <si>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</si>
  <si>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</si>
  <si>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</si>
  <si>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</si>
  <si>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</si>
  <si>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</si>
  <si>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</si>
  <si>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</si>
  <si>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</si>
  <si>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</si>
  <si>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</si>
  <si>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</si>
  <si>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</si>
  <si>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</si>
  <si>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</si>
  <si>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</si>
  <si>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</si>
  <si>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</si>
  <si>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</si>
  <si>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</si>
  <si>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</si>
  <si>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</si>
  <si>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</si>
  <si>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</si>
  <si>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</si>
  <si>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</si>
  <si>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</si>
  <si>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</si>
  <si>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</si>
  <si>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</si>
  <si>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</si>
  <si>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</si>
  <si>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</si>
  <si>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</si>
  <si>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</si>
  <si>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</si>
  <si>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</si>
  <si>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</si>
  <si>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</si>
  <si>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</si>
  <si>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</si>
  <si>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</si>
  <si>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</si>
  <si>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</si>
  <si>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</si>
  <si>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</si>
  <si>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</si>
  <si>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</si>
  <si>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</si>
  <si>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</si>
  <si>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</si>
  <si>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</si>
  <si>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</si>
  <si>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</si>
  <si>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</si>
  <si>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</si>
  <si>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</si>
  <si>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</si>
  <si>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</si>
  <si>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</si>
  <si>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</si>
  <si>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</si>
  <si>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</si>
  <si>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</si>
  <si>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</si>
  <si>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</si>
  <si>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</si>
  <si>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</si>
  <si>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</si>
  <si>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</si>
  <si>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</si>
  <si>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</si>
  <si>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</si>
  <si>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</si>
  <si>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</si>
  <si>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</si>
  <si>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</si>
  <si>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</si>
  <si>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</si>
  <si>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</si>
  <si>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</si>
  <si>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</si>
  <si>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</si>
  <si>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</si>
  <si>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</si>
  <si>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</si>
  <si>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</si>
  <si>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</si>
  <si>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</si>
  <si>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</si>
  <si>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</si>
  <si>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</si>
  <si>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</si>
  <si>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</si>
  <si>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</si>
  <si>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</si>
  <si>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</si>
  <si>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</si>
  <si>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</si>
  <si>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</si>
  <si>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</si>
  <si>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</si>
  <si>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</si>
  <si>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</si>
  <si>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S</t>
    <phoneticPr fontId="3" type="noConversion"/>
  </si>
  <si>
    <t>SE</t>
    <phoneticPr fontId="3" type="noConversion"/>
  </si>
  <si>
    <t>BLG</t>
    <phoneticPr fontId="3" type="noConversion"/>
  </si>
  <si>
    <t xml:space="preserve"> </t>
    <phoneticPr fontId="3" type="noConversion"/>
  </si>
  <si>
    <t>ALL</t>
    <phoneticPr fontId="3" type="noConversion"/>
  </si>
  <si>
    <t>L_056211</t>
    <phoneticPr fontId="3" type="noConversion"/>
  </si>
  <si>
    <t>L_056214-056215</t>
    <phoneticPr fontId="3" type="noConversion"/>
  </si>
  <si>
    <t>L_056298</t>
    <phoneticPr fontId="3" type="noConversion"/>
  </si>
  <si>
    <t>L_056300</t>
    <phoneticPr fontId="3" type="noConversion"/>
  </si>
  <si>
    <t>M_056381-056382:N</t>
    <phoneticPr fontId="3" type="noConversion"/>
  </si>
  <si>
    <t>W</t>
    <phoneticPr fontId="3" type="noConversion"/>
  </si>
  <si>
    <t>60s/27k 35s/23k 20s/20k</t>
    <phoneticPr fontId="3" type="noConversion"/>
  </si>
  <si>
    <t>35s/20k 25s/23k 15s/22k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</si>
</sst>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46139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0.95624999999999993</v>
      </c>
      <c r="D9" s="7">
        <v>0.8</v>
      </c>
      <c r="E9" s="7">
        <v>15</v>
      </c>
      <c r="F9" s="7">
        <v>7</v>
      </c>
      <c r="G9" s="34" t="s">
        <v>183</v>
      </c>
      <c r="H9" s="7">
        <v>1.6</v>
      </c>
      <c r="I9" s="34">
        <v>75.900000000000006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0.8</v>
      </c>
      <c r="E10" s="7">
        <v>11.8</v>
      </c>
      <c r="F10" s="7">
        <v>12</v>
      </c>
      <c r="G10" s="113" t="s">
        <v>184</v>
      </c>
      <c r="H10" s="7">
        <v>0.4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0.43333333333333335</v>
      </c>
      <c r="D11" s="13">
        <v>1.1000000000000001</v>
      </c>
      <c r="E11" s="13">
        <v>11.5</v>
      </c>
      <c r="F11" s="13">
        <v>8</v>
      </c>
      <c r="G11" s="113" t="s">
        <v>193</v>
      </c>
      <c r="H11" s="7">
        <v>0.5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23.477083333333333</v>
      </c>
      <c r="D12" s="17">
        <f>AVERAGE(D9:D11)</f>
        <v>0.9</v>
      </c>
      <c r="E12" s="17">
        <f>AVERAGE(E9:E11)</f>
        <v>12.766666666666666</v>
      </c>
      <c r="F12" s="18">
        <f>AVERAGE(F9:F11)</f>
        <v>9</v>
      </c>
      <c r="G12" s="19"/>
      <c r="H12" s="20">
        <f>AVERAGE(H9:H11)</f>
        <v>0.83333333333333337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187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0.91736111111111107</v>
      </c>
      <c r="D17" s="26">
        <v>0.91875000000000007</v>
      </c>
      <c r="E17" s="26">
        <v>0.95624999999999993</v>
      </c>
      <c r="F17" s="26">
        <v>0.97986111111111107</v>
      </c>
      <c r="G17" s="26">
        <v>0.13194444444444445</v>
      </c>
      <c r="H17" s="26">
        <v>0.43888888888888888</v>
      </c>
      <c r="I17" s="26"/>
      <c r="J17" s="26"/>
      <c r="K17" s="26"/>
      <c r="L17" s="26"/>
      <c r="M17" s="26"/>
      <c r="N17" s="26"/>
      <c r="O17" s="26"/>
      <c r="P17" s="26">
        <v>0.4513888888888889</v>
      </c>
    </row>
    <row r="18" spans="2:16" ht="14.15" customHeight="1" x14ac:dyDescent="0.45">
      <c r="B18" s="33" t="s">
        <v>43</v>
      </c>
      <c r="C18" s="25">
        <v>56194</v>
      </c>
      <c r="D18" s="25">
        <v>56195</v>
      </c>
      <c r="E18" s="25">
        <v>56200</v>
      </c>
      <c r="F18" s="25">
        <v>56216</v>
      </c>
      <c r="G18" s="25">
        <v>56320</v>
      </c>
      <c r="H18" s="25">
        <v>56526</v>
      </c>
      <c r="I18" s="25"/>
      <c r="J18" s="25"/>
      <c r="K18" s="25"/>
      <c r="L18" s="25"/>
      <c r="M18" s="25"/>
      <c r="N18" s="25"/>
      <c r="O18" s="25"/>
      <c r="P18" s="25">
        <v>56537</v>
      </c>
    </row>
    <row r="19" spans="2:16" ht="14.15" customHeight="1" thickBot="1" x14ac:dyDescent="0.5">
      <c r="B19" s="12" t="s">
        <v>44</v>
      </c>
      <c r="C19" s="27"/>
      <c r="D19" s="25">
        <v>56199</v>
      </c>
      <c r="E19" s="28">
        <v>56215</v>
      </c>
      <c r="F19" s="25">
        <v>56319</v>
      </c>
      <c r="G19" s="28">
        <v>56525</v>
      </c>
      <c r="H19" s="25">
        <v>56536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104</v>
      </c>
      <c r="G20" s="31">
        <f t="shared" si="0"/>
        <v>206</v>
      </c>
      <c r="H20" s="31">
        <f t="shared" si="0"/>
        <v>11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>
        <v>0.43888888888888888</v>
      </c>
      <c r="K23" s="115">
        <v>0.44166666666666665</v>
      </c>
      <c r="L23" s="112" t="s">
        <v>173</v>
      </c>
      <c r="M23" s="173" t="s">
        <v>194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>
        <v>0.44305555555555554</v>
      </c>
      <c r="K25" s="115">
        <v>0.4458333333333333</v>
      </c>
      <c r="L25" s="112" t="s">
        <v>174</v>
      </c>
      <c r="M25" s="173" t="s">
        <v>195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0.27847222222222223</v>
      </c>
      <c r="D30" s="41"/>
      <c r="E30" s="41"/>
      <c r="F30" s="41"/>
      <c r="G30" s="41"/>
      <c r="H30" s="41"/>
      <c r="I30" s="41"/>
      <c r="J30" s="41">
        <v>0.15138888888888888</v>
      </c>
      <c r="K30" s="42"/>
      <c r="L30" s="41"/>
      <c r="M30" s="41"/>
      <c r="N30" s="41"/>
      <c r="O30" s="43"/>
      <c r="P30" s="44">
        <f>SUM(C30:J30,L30:N30)</f>
        <v>0.42986111111111114</v>
      </c>
    </row>
    <row r="31" spans="2:16" ht="14.15" customHeight="1" x14ac:dyDescent="0.45">
      <c r="B31" s="35" t="s">
        <v>164</v>
      </c>
      <c r="C31" s="45">
        <v>0.30138888888888887</v>
      </c>
      <c r="D31" s="6"/>
      <c r="E31" s="6"/>
      <c r="F31" s="6"/>
      <c r="G31" s="6"/>
      <c r="H31" s="6"/>
      <c r="I31" s="6"/>
      <c r="J31" s="6">
        <v>0.15208333333333332</v>
      </c>
      <c r="K31" s="6">
        <v>2.361111111111111E-2</v>
      </c>
      <c r="L31" s="6"/>
      <c r="M31" s="6"/>
      <c r="N31" s="6"/>
      <c r="O31" s="46"/>
      <c r="P31" s="44">
        <f>SUM(C31:N31)</f>
        <v>0.4770833333333333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0.30138888888888887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0.15208333333333332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0.4770833333333333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189</v>
      </c>
      <c r="F36" s="161"/>
      <c r="G36" s="160" t="s">
        <v>190</v>
      </c>
      <c r="H36" s="161"/>
      <c r="I36" s="160" t="s">
        <v>191</v>
      </c>
      <c r="J36" s="161"/>
      <c r="K36" s="160" t="s">
        <v>192</v>
      </c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186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0.62</v>
      </c>
      <c r="E53" s="110">
        <v>0.64</v>
      </c>
      <c r="F53" s="110">
        <v>0.9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1218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-162.6</v>
      </c>
      <c r="D72" s="58">
        <v>-164</v>
      </c>
      <c r="E72" s="98" t="s">
        <v>117</v>
      </c>
      <c r="F72" s="58">
        <v>20.5</v>
      </c>
      <c r="G72" s="58">
        <v>17.600000000000001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-164.7</v>
      </c>
      <c r="D73" s="58">
        <v>-165.8</v>
      </c>
      <c r="E73" s="100" t="s">
        <v>121</v>
      </c>
      <c r="F73" s="59">
        <v>19.2</v>
      </c>
      <c r="G73" s="59">
        <v>16.7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-190.9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-109.1</v>
      </c>
      <c r="D75" s="58">
        <v>-112.2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28.8</v>
      </c>
      <c r="D76" s="58">
        <v>26.4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24.9</v>
      </c>
      <c r="D77" s="58">
        <v>22.4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</v>
      </c>
      <c r="D78" s="58">
        <v>20.5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21.5</v>
      </c>
      <c r="D79" s="58">
        <v>19</v>
      </c>
      <c r="E79" s="98" t="s">
        <v>151</v>
      </c>
      <c r="F79" s="58">
        <v>15.3</v>
      </c>
      <c r="G79" s="58">
        <v>12.8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1.16E-4</v>
      </c>
      <c r="D80" s="62">
        <v>1.2E-4</v>
      </c>
      <c r="E80" s="100" t="s">
        <v>156</v>
      </c>
      <c r="F80" s="59">
        <v>12.2</v>
      </c>
      <c r="G80" s="59">
        <v>11.7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2026-04-27T10:54:26Z</dcterms:modified>
</cp:coreProperties>
</file>