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B1283B53-8060-4BB1-B6FC-9AF4F1FD42C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<sst xmlns="http://schemas.openxmlformats.org/spreadsheetml/2006/main" count="213" uniqueCount="198">
  <si>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</si>
  <si>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</si>
  <si>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</si>
  <si>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</si>
  <si>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</si>
  <si>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</si>
  <si>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</si>
  <si>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</si>
  <si>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</si>
  <si>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</si>
  <si>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</si>
  <si>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</si>
  <si>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</si>
  <si>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</si>
  <si>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</si>
  <si>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</si>
  <si>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</si>
  <si>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</si>
  <si>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</si>
  <si>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</si>
  <si>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</si>
  <si>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</si>
  <si>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</si>
  <si>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</si>
  <si>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</si>
  <si>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</si>
  <si>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</si>
  <si>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</si>
  <si>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</si>
  <si>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</si>
  <si>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</si>
  <si>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</si>
  <si>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</si>
  <si>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</si>
  <si>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</si>
  <si>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</si>
  <si>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</si>
  <si>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</si>
  <si>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</si>
  <si>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</si>
  <si>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</si>
  <si>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</si>
  <si>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</si>
  <si>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</si>
  <si>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</si>
  <si>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</si>
  <si>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</si>
  <si>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</si>
  <si>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</si>
  <si>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</si>
  <si>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</si>
  <si>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</si>
  <si>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</si>
  <si>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</si>
  <si>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</si>
  <si>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</si>
  <si>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</si>
  <si>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</si>
  <si>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</si>
  <si>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</si>
  <si>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</si>
  <si>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</si>
  <si>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</si>
  <si>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</si>
  <si>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</si>
  <si>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</si>
  <si>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</si>
  <si>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</si>
  <si>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</si>
  <si>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</si>
  <si>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</si>
  <si>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</si>
  <si>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</si>
  <si>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</si>
  <si>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</si>
  <si>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</si>
  <si>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</si>
  <si>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</si>
  <si>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</si>
  <si>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</si>
  <si>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</si>
  <si>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</si>
  <si>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</si>
  <si>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</si>
  <si>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</si>
  <si>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</si>
  <si>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</si>
  <si>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</si>
  <si>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</si>
  <si>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</si>
  <si>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</si>
  <si>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</si>
  <si>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</si>
  <si>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</si>
  <si>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</si>
  <si>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</si>
  <si>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</si>
  <si>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</si>
  <si>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</si>
  <si>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</si>
  <si>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</si>
  <si>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</si>
  <si>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</si>
  <si>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</si>
  <si>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</si>
  <si>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</si>
  <si>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</si>
  <si>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</si>
  <si>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</si>
  <si>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</si>
  <si>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</si>
  <si>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</si>
  <si>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</si>
  <si>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</si>
  <si>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</si>
  <si>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</si>
  <si>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</si>
  <si>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</si>
  <si>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</si>
  <si>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</si>
  <si>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</si>
  <si>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</si>
  <si>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</si>
  <si>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</si>
  <si>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</si>
  <si>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</si>
  <si>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</si>
  <si>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</si>
  <si>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</si>
  <si>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</si>
  <si>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</si>
  <si>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</si>
  <si>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</si>
  <si>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</si>
  <si>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</si>
  <si>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</si>
  <si>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</si>
  <si>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</si>
  <si>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</si>
  <si>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</si>
  <si>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</si>
  <si>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</si>
  <si>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</si>
  <si>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</si>
  <si>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</si>
  <si>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</si>
  <si>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</si>
  <si>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</si>
  <si>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</si>
  <si>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</si>
  <si>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</si>
  <si>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</si>
  <si>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</si>
  <si>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</si>
  <si>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</si>
  <si>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</si>
  <si>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</si>
  <si>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</si>
  <si>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</si>
  <si>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</si>
  <si>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</si>
  <si>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</si>
  <si>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</si>
  <si>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</si>
  <si>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</si>
  <si>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</si>
  <si>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</si>
  <si>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</si>
  <si>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</si>
  <si>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</si>
  <si>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</si>
  <si>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</si>
  <si>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</si>
  <si>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</si>
  <si>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</si>
  <si>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</si>
  <si>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</si>
  <si>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</si>
  <si>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</si>
  <si>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</si>
  <si>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</si>
  <si>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</si>
  <si>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</si>
  <si>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</si>
  <si>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S</t>
    <phoneticPr fontId="3" type="noConversion"/>
  </si>
  <si>
    <t>-</t>
    <phoneticPr fontId="3" type="noConversion"/>
  </si>
  <si>
    <t xml:space="preserve"> </t>
    <phoneticPr fontId="3" type="noConversion"/>
  </si>
  <si>
    <t>ALL</t>
    <phoneticPr fontId="3" type="noConversion"/>
  </si>
  <si>
    <t>SW</t>
    <phoneticPr fontId="3" type="noConversion"/>
  </si>
  <si>
    <t>MMA</t>
    <phoneticPr fontId="3" type="noConversion"/>
  </si>
  <si>
    <t>20s/23k 30s/24k 45s/23k</t>
    <phoneticPr fontId="3" type="noConversion"/>
  </si>
  <si>
    <t>25s/30k 30s/25k 45s/27k</t>
    <phoneticPr fontId="3" type="noConversion"/>
  </si>
  <si>
    <t>M_055900-055901:T</t>
    <phoneticPr fontId="3" type="noConversion"/>
  </si>
  <si>
    <t>M_055943-055944:K</t>
    <phoneticPr fontId="3" type="noConversion"/>
  </si>
  <si>
    <t>M_055949</t>
    <phoneticPr fontId="3" type="noConversion"/>
  </si>
  <si>
    <t>M_056057-056058:K</t>
    <phoneticPr fontId="3" type="noConversion"/>
  </si>
  <si>
    <t>60s/28k 40s/29k 20s/22k</t>
    <phoneticPr fontId="3" type="noConversion"/>
  </si>
  <si>
    <t>20s/15k 20s/22k 13s/23k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</si>
</sst>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H78" sqref="H7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46138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0.95694444444444438</v>
      </c>
      <c r="D9" s="7">
        <v>1</v>
      </c>
      <c r="E9" s="7">
        <v>12.2</v>
      </c>
      <c r="F9" s="7">
        <v>23</v>
      </c>
      <c r="G9" s="34" t="s">
        <v>184</v>
      </c>
      <c r="H9" s="7">
        <v>0.2</v>
      </c>
      <c r="I9" s="34">
        <v>66.3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0.20069444444444443</v>
      </c>
      <c r="D10" s="7">
        <v>1.2</v>
      </c>
      <c r="E10" s="7">
        <v>14.4</v>
      </c>
      <c r="F10" s="7">
        <v>5</v>
      </c>
      <c r="G10" s="113" t="s">
        <v>188</v>
      </c>
      <c r="H10" s="7">
        <v>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0.43194444444444446</v>
      </c>
      <c r="D11" s="13">
        <v>0.8</v>
      </c>
      <c r="E11" s="13">
        <v>14.7</v>
      </c>
      <c r="F11" s="13">
        <v>5</v>
      </c>
      <c r="G11" s="113" t="s">
        <v>184</v>
      </c>
      <c r="H11" s="7">
        <v>2.1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23.474999999999998</v>
      </c>
      <c r="D12" s="17">
        <f>AVERAGE(D9:D11)</f>
        <v>1</v>
      </c>
      <c r="E12" s="17">
        <f>AVERAGE(E9:E11)</f>
        <v>13.766666666666666</v>
      </c>
      <c r="F12" s="18">
        <f>AVERAGE(F9:F11)</f>
        <v>11</v>
      </c>
      <c r="G12" s="19"/>
      <c r="H12" s="20">
        <f>AVERAGE(H9:H11)</f>
        <v>1.0999999999999999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189</v>
      </c>
      <c r="H16" s="25" t="s">
        <v>183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0.92847222222222225</v>
      </c>
      <c r="D17" s="26">
        <v>0.93125000000000002</v>
      </c>
      <c r="E17" s="26">
        <v>0.95694444444444438</v>
      </c>
      <c r="F17" s="26">
        <v>0.98055555555555562</v>
      </c>
      <c r="G17" s="26">
        <v>8.4722222222222213E-2</v>
      </c>
      <c r="H17" s="26">
        <v>0.13541666666666666</v>
      </c>
      <c r="I17" s="26">
        <v>0.4381944444444445</v>
      </c>
      <c r="J17" s="26"/>
      <c r="K17" s="26"/>
      <c r="L17" s="26"/>
      <c r="M17" s="26"/>
      <c r="N17" s="26"/>
      <c r="O17" s="26"/>
      <c r="P17" s="26">
        <v>0.4513888888888889</v>
      </c>
    </row>
    <row r="18" spans="2:16" ht="14.15" customHeight="1" x14ac:dyDescent="0.45">
      <c r="B18" s="33" t="s">
        <v>43</v>
      </c>
      <c r="C18" s="25">
        <v>55858</v>
      </c>
      <c r="D18" s="25">
        <v>55860</v>
      </c>
      <c r="E18" s="25">
        <v>55871</v>
      </c>
      <c r="F18" s="25">
        <v>55887</v>
      </c>
      <c r="G18" s="25">
        <v>55955</v>
      </c>
      <c r="H18" s="25">
        <v>55979</v>
      </c>
      <c r="I18" s="25">
        <v>56182</v>
      </c>
      <c r="J18" s="25"/>
      <c r="K18" s="25"/>
      <c r="L18" s="25"/>
      <c r="M18" s="25"/>
      <c r="N18" s="25"/>
      <c r="O18" s="25"/>
      <c r="P18" s="25">
        <v>56193</v>
      </c>
    </row>
    <row r="19" spans="2:16" ht="14.15" customHeight="1" thickBot="1" x14ac:dyDescent="0.5">
      <c r="B19" s="12" t="s">
        <v>44</v>
      </c>
      <c r="C19" s="27"/>
      <c r="D19" s="25">
        <v>55870</v>
      </c>
      <c r="E19" s="28">
        <v>55886</v>
      </c>
      <c r="F19" s="25">
        <v>55954</v>
      </c>
      <c r="G19" s="28">
        <v>55978</v>
      </c>
      <c r="H19" s="25">
        <v>56181</v>
      </c>
      <c r="I19" s="28">
        <v>56192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16</v>
      </c>
      <c r="F20" s="31">
        <f t="shared" si="0"/>
        <v>68</v>
      </c>
      <c r="G20" s="31">
        <f t="shared" si="0"/>
        <v>24</v>
      </c>
      <c r="H20" s="31">
        <f t="shared" si="0"/>
        <v>203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0.94513888888888886</v>
      </c>
      <c r="D24" s="115">
        <v>0.94791666666666663</v>
      </c>
      <c r="E24" s="112" t="s">
        <v>174</v>
      </c>
      <c r="F24" s="157" t="s">
        <v>190</v>
      </c>
      <c r="G24" s="158"/>
      <c r="H24" s="158"/>
      <c r="I24" s="159"/>
      <c r="J24" s="115">
        <v>0.4381944444444445</v>
      </c>
      <c r="K24" s="115">
        <v>0.44166666666666665</v>
      </c>
      <c r="L24" s="112" t="s">
        <v>175</v>
      </c>
      <c r="M24" s="173" t="s">
        <v>196</v>
      </c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0.94861111111111107</v>
      </c>
      <c r="D26" s="115">
        <v>0.95138888888888884</v>
      </c>
      <c r="E26" s="112" t="s">
        <v>173</v>
      </c>
      <c r="F26" s="157" t="s">
        <v>191</v>
      </c>
      <c r="G26" s="158"/>
      <c r="H26" s="158"/>
      <c r="I26" s="159"/>
      <c r="J26" s="115">
        <v>0.44375000000000003</v>
      </c>
      <c r="K26" s="115">
        <v>0.44444444444444442</v>
      </c>
      <c r="L26" s="112" t="s">
        <v>172</v>
      </c>
      <c r="M26" s="173" t="s">
        <v>197</v>
      </c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0.27569444444444446</v>
      </c>
      <c r="D30" s="41"/>
      <c r="E30" s="41"/>
      <c r="F30" s="41">
        <v>4.9999999999999996E-2</v>
      </c>
      <c r="G30" s="41"/>
      <c r="H30" s="41"/>
      <c r="I30" s="41"/>
      <c r="J30" s="41">
        <v>0.10277777777777779</v>
      </c>
      <c r="K30" s="42"/>
      <c r="L30" s="41"/>
      <c r="M30" s="41"/>
      <c r="N30" s="41"/>
      <c r="O30" s="43"/>
      <c r="P30" s="44">
        <f>SUM(C30:J30,L30:N30)</f>
        <v>0.42847222222222225</v>
      </c>
    </row>
    <row r="31" spans="2:16" ht="14.15" customHeight="1" x14ac:dyDescent="0.45">
      <c r="B31" s="35" t="s">
        <v>164</v>
      </c>
      <c r="C31" s="45">
        <v>0.29652777777777778</v>
      </c>
      <c r="D31" s="6"/>
      <c r="E31" s="6"/>
      <c r="F31" s="6">
        <v>5.0694444444444452E-2</v>
      </c>
      <c r="G31" s="6"/>
      <c r="H31" s="6"/>
      <c r="I31" s="6"/>
      <c r="J31" s="6">
        <v>0.10416666666666667</v>
      </c>
      <c r="K31" s="6">
        <v>2.361111111111111E-2</v>
      </c>
      <c r="L31" s="6"/>
      <c r="M31" s="6"/>
      <c r="N31" s="6"/>
      <c r="O31" s="46"/>
      <c r="P31" s="44">
        <f>SUM(C31:N31)</f>
        <v>0.47499999999999998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0.29652777777777778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5.0694444444444452E-2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0.10416666666666667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0.47499999999999998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192</v>
      </c>
      <c r="D36" s="161"/>
      <c r="E36" s="160" t="s">
        <v>193</v>
      </c>
      <c r="F36" s="161"/>
      <c r="G36" s="160" t="s">
        <v>194</v>
      </c>
      <c r="H36" s="161"/>
      <c r="I36" s="160" t="s">
        <v>195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186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 t="s">
        <v>185</v>
      </c>
      <c r="E53" s="110">
        <v>0.83</v>
      </c>
      <c r="F53" s="110">
        <v>0.7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1041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-163.30000000000001</v>
      </c>
      <c r="D72" s="58">
        <v>-163.80000000000001</v>
      </c>
      <c r="E72" s="98" t="s">
        <v>117</v>
      </c>
      <c r="F72" s="58">
        <v>18.7</v>
      </c>
      <c r="G72" s="58">
        <v>18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-165.2</v>
      </c>
      <c r="D73" s="58">
        <v>-165.9</v>
      </c>
      <c r="E73" s="100" t="s">
        <v>121</v>
      </c>
      <c r="F73" s="59">
        <v>21.2</v>
      </c>
      <c r="G73" s="59">
        <v>18.2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-192.1</v>
      </c>
      <c r="D74" s="58">
        <v>-192.1</v>
      </c>
      <c r="E74" s="100" t="s">
        <v>126</v>
      </c>
      <c r="F74" s="60">
        <v>10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-110.6</v>
      </c>
      <c r="D75" s="58">
        <v>-112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27.1</v>
      </c>
      <c r="D76" s="58">
        <v>26.7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23.2</v>
      </c>
      <c r="D77" s="58">
        <v>22.7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21.3</v>
      </c>
      <c r="D78" s="58">
        <v>20.7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19.899999999999999</v>
      </c>
      <c r="D79" s="58">
        <v>19.3</v>
      </c>
      <c r="E79" s="98" t="s">
        <v>151</v>
      </c>
      <c r="F79" s="58">
        <v>13.8</v>
      </c>
      <c r="G79" s="58">
        <v>13.4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1.1E-4</v>
      </c>
      <c r="D80" s="62">
        <v>1.02E-4</v>
      </c>
      <c r="E80" s="100" t="s">
        <v>156</v>
      </c>
      <c r="F80" s="59">
        <v>21.1</v>
      </c>
      <c r="G80" s="59">
        <v>9.5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2026-04-26T10:54:23Z</dcterms:modified>
</cp:coreProperties>
</file>