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0D364A32-6383-44A3-8386-7A79A8A4223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<sst xmlns="http://schemas.openxmlformats.org/spreadsheetml/2006/main" count="210" uniqueCount="194">
  <si>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</si>
  <si>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</si>
  <si>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</si>
  <si>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</si>
  <si>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</si>
  <si>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</si>
  <si>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</si>
  <si>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</si>
  <si>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</si>
  <si>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</si>
  <si>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</si>
  <si>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</si>
  <si>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</si>
  <si>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</si>
  <si>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</si>
  <si>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</si>
  <si>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</si>
  <si>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</si>
  <si>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</si>
  <si>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</si>
  <si>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</si>
  <si>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</si>
  <si>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</si>
  <si>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</si>
  <si>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</si>
  <si>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</si>
  <si>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</si>
  <si>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</si>
  <si>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</si>
  <si>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</si>
  <si>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</si>
  <si>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</si>
  <si>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</si>
  <si>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</si>
  <si>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</si>
  <si>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</si>
  <si>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</si>
  <si>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</si>
  <si>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</si>
  <si>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</si>
  <si>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</si>
  <si>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</si>
  <si>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</si>
  <si>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</si>
  <si>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</si>
  <si>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</si>
  <si>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</si>
  <si>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</si>
  <si>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</si>
  <si>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</si>
  <si>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</si>
  <si>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</si>
  <si>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</si>
  <si>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</si>
  <si>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</si>
  <si>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</si>
  <si>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</si>
  <si>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</si>
  <si>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</si>
  <si>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</si>
  <si>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</si>
  <si>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</si>
  <si>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</si>
  <si>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</si>
  <si>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</si>
  <si>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</si>
  <si>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</si>
  <si>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</si>
  <si>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</si>
  <si>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</si>
  <si>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</si>
  <si>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</si>
  <si>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</si>
  <si>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</si>
  <si>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</si>
  <si>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</si>
  <si>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</si>
  <si>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</si>
  <si>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</si>
  <si>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</si>
  <si>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</si>
  <si>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</si>
  <si>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</si>
  <si>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</si>
  <si>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</si>
  <si>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</si>
  <si>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</si>
  <si>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</si>
  <si>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</si>
  <si>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</si>
  <si>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</si>
  <si>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</si>
  <si>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</si>
  <si>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</si>
  <si>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</si>
  <si>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</si>
  <si>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</si>
  <si>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</si>
  <si>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</si>
  <si>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</si>
  <si>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</si>
  <si>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</si>
  <si>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</si>
  <si>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</si>
  <si>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</si>
  <si>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</si>
  <si>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</si>
  <si>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</si>
  <si>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</si>
  <si>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</si>
  <si>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</si>
  <si>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</si>
  <si>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</si>
  <si>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</si>
  <si>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</si>
  <si>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</si>
  <si>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</si>
  <si>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</si>
  <si>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</si>
  <si>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</si>
  <si>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</si>
  <si>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</si>
  <si>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</si>
  <si>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</si>
  <si>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</si>
  <si>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</si>
  <si>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</si>
  <si>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</si>
  <si>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</si>
  <si>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</si>
  <si>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</si>
  <si>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</si>
  <si>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</si>
  <si>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</si>
  <si>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</si>
  <si>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</si>
  <si>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</si>
  <si>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</si>
  <si>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</si>
  <si>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</si>
  <si>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</si>
  <si>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</si>
  <si>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</si>
  <si>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</si>
  <si>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</si>
  <si>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</si>
  <si>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</si>
  <si>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</si>
  <si>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</si>
  <si>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</si>
  <si>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</si>
  <si>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</si>
  <si>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</si>
  <si>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</si>
  <si>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</si>
  <si>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</si>
  <si>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</si>
  <si>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</si>
  <si>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</si>
  <si>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</si>
  <si>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</si>
  <si>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</si>
  <si>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</si>
  <si>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</si>
  <si>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</si>
  <si>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</si>
  <si>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</si>
  <si>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</si>
  <si>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</si>
  <si>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</si>
  <si>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</si>
  <si>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</si>
  <si>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</si>
  <si>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</si>
  <si>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</si>
  <si>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</si>
  <si>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</si>
  <si>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</si>
  <si>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</si>
  <si>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</si>
  <si>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</si>
  <si>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</si>
  <si>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BLG</t>
    <phoneticPr fontId="3" type="noConversion"/>
  </si>
  <si>
    <t>N</t>
    <phoneticPr fontId="3" type="noConversion"/>
  </si>
  <si>
    <t xml:space="preserve"> </t>
    <phoneticPr fontId="3" type="noConversion"/>
  </si>
  <si>
    <t>DEEPS</t>
    <phoneticPr fontId="3" type="noConversion"/>
  </si>
  <si>
    <t>ALL</t>
    <phoneticPr fontId="3" type="noConversion"/>
  </si>
  <si>
    <t>1. 월령 40% 이하로 방풍막 제거</t>
    <phoneticPr fontId="3" type="noConversion"/>
  </si>
  <si>
    <t>M_054948</t>
    <phoneticPr fontId="3" type="noConversion"/>
  </si>
  <si>
    <t>M_054966-054967:K</t>
    <phoneticPr fontId="3" type="noConversion"/>
  </si>
  <si>
    <t>M_055037-055038:M</t>
    <phoneticPr fontId="3" type="noConversion"/>
  </si>
  <si>
    <t>M_055101-055102:T</t>
    <phoneticPr fontId="3" type="noConversion"/>
  </si>
  <si>
    <t>60s/15k 55s/22k 40s/24k</t>
    <phoneticPr fontId="3" type="noConversion"/>
  </si>
  <si>
    <t>40s/28k 20s/23k 13s/23k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</si>
</sst>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G67" sqref="G67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46135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0.9590277777777777</v>
      </c>
      <c r="D9" s="7">
        <v>2</v>
      </c>
      <c r="E9" s="7">
        <v>13.1</v>
      </c>
      <c r="F9" s="7">
        <v>42</v>
      </c>
      <c r="G9" s="34" t="s">
        <v>183</v>
      </c>
      <c r="H9" s="7">
        <v>1.3</v>
      </c>
      <c r="I9" s="34">
        <v>34.9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0.19652777777777777</v>
      </c>
      <c r="D10" s="7">
        <v>0.9</v>
      </c>
      <c r="E10" s="7">
        <v>14.2</v>
      </c>
      <c r="F10" s="7">
        <v>29</v>
      </c>
      <c r="G10" s="113" t="s">
        <v>183</v>
      </c>
      <c r="H10" s="7">
        <v>2.2999999999999998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0.43194444444444446</v>
      </c>
      <c r="D11" s="13">
        <v>0.9</v>
      </c>
      <c r="E11" s="13">
        <v>12.7</v>
      </c>
      <c r="F11" s="13">
        <v>31</v>
      </c>
      <c r="G11" s="113" t="s">
        <v>183</v>
      </c>
      <c r="H11" s="7">
        <v>3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23.472916666666666</v>
      </c>
      <c r="D12" s="17">
        <f>AVERAGE(D9:D11)</f>
        <v>1.2666666666666666</v>
      </c>
      <c r="E12" s="17">
        <f>AVERAGE(E9:E11)</f>
        <v>13.333333333333334</v>
      </c>
      <c r="F12" s="18">
        <f>AVERAGE(F9:F11)</f>
        <v>34</v>
      </c>
      <c r="G12" s="19"/>
      <c r="H12" s="20">
        <f>AVERAGE(H9:H11)</f>
        <v>2.1999999999999997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185</v>
      </c>
      <c r="H16" s="25" t="s">
        <v>182</v>
      </c>
      <c r="I16" s="25" t="s">
        <v>186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0.91736111111111107</v>
      </c>
      <c r="D17" s="26">
        <v>0.91875000000000007</v>
      </c>
      <c r="E17" s="26">
        <v>0.9590277777777777</v>
      </c>
      <c r="F17" s="26">
        <v>0.98263888888888884</v>
      </c>
      <c r="G17" s="26">
        <v>4.1666666666666666E-3</v>
      </c>
      <c r="H17" s="26">
        <v>0.14444444444444446</v>
      </c>
      <c r="I17" s="26">
        <v>0.4368055555555555</v>
      </c>
      <c r="J17" s="26"/>
      <c r="K17" s="26"/>
      <c r="L17" s="26"/>
      <c r="M17" s="26"/>
      <c r="N17" s="26"/>
      <c r="O17" s="26"/>
      <c r="P17" s="26">
        <v>0.45069444444444445</v>
      </c>
    </row>
    <row r="18" spans="2:16" ht="14.15" customHeight="1" x14ac:dyDescent="0.45">
      <c r="B18" s="33" t="s">
        <v>43</v>
      </c>
      <c r="C18" s="25">
        <v>54915</v>
      </c>
      <c r="D18" s="25">
        <v>54916</v>
      </c>
      <c r="E18" s="25">
        <v>54922</v>
      </c>
      <c r="F18" s="25">
        <v>54938</v>
      </c>
      <c r="G18" s="25">
        <v>54953</v>
      </c>
      <c r="H18" s="25">
        <v>55011</v>
      </c>
      <c r="I18" s="25">
        <v>55207</v>
      </c>
      <c r="J18" s="25"/>
      <c r="K18" s="25"/>
      <c r="L18" s="25"/>
      <c r="M18" s="25"/>
      <c r="N18" s="25"/>
      <c r="O18" s="25"/>
      <c r="P18" s="25">
        <v>55219</v>
      </c>
    </row>
    <row r="19" spans="2:16" ht="14.15" customHeight="1" thickBot="1" x14ac:dyDescent="0.5">
      <c r="B19" s="12" t="s">
        <v>44</v>
      </c>
      <c r="C19" s="27"/>
      <c r="D19" s="25">
        <v>54921</v>
      </c>
      <c r="E19" s="28">
        <v>54937</v>
      </c>
      <c r="F19" s="25">
        <v>54952</v>
      </c>
      <c r="G19" s="28">
        <v>55010</v>
      </c>
      <c r="H19" s="25">
        <v>55206</v>
      </c>
      <c r="I19" s="28">
        <v>55218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6</v>
      </c>
      <c r="E20" s="31">
        <f t="shared" si="0"/>
        <v>16</v>
      </c>
      <c r="F20" s="31">
        <f t="shared" si="0"/>
        <v>15</v>
      </c>
      <c r="G20" s="31">
        <f t="shared" si="0"/>
        <v>58</v>
      </c>
      <c r="H20" s="31">
        <f t="shared" si="0"/>
        <v>196</v>
      </c>
      <c r="I20" s="31">
        <f t="shared" si="0"/>
        <v>12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>
        <v>0.4368055555555555</v>
      </c>
      <c r="K24" s="115">
        <v>0.43958333333333338</v>
      </c>
      <c r="L24" s="112" t="s">
        <v>175</v>
      </c>
      <c r="M24" s="173" t="s">
        <v>192</v>
      </c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180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>
        <v>0.44097222222222227</v>
      </c>
      <c r="K26" s="115">
        <v>0.44375000000000003</v>
      </c>
      <c r="L26" s="112" t="s">
        <v>172</v>
      </c>
      <c r="M26" s="173" t="s">
        <v>193</v>
      </c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0.26597222222222222</v>
      </c>
      <c r="D30" s="41"/>
      <c r="E30" s="41"/>
      <c r="F30" s="41"/>
      <c r="G30" s="41">
        <v>0.13819444444444443</v>
      </c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0.42499999999999999</v>
      </c>
    </row>
    <row r="31" spans="2:16" ht="14.15" customHeight="1" x14ac:dyDescent="0.45">
      <c r="B31" s="35" t="s">
        <v>164</v>
      </c>
      <c r="C31" s="45">
        <v>0.28750000000000003</v>
      </c>
      <c r="D31" s="6"/>
      <c r="E31" s="6"/>
      <c r="F31" s="6"/>
      <c r="G31" s="6">
        <v>0.14027777777777778</v>
      </c>
      <c r="H31" s="6"/>
      <c r="I31" s="6"/>
      <c r="J31" s="6">
        <v>2.1527777777777781E-2</v>
      </c>
      <c r="K31" s="6">
        <v>2.361111111111111E-2</v>
      </c>
      <c r="L31" s="6"/>
      <c r="M31" s="6"/>
      <c r="N31" s="6"/>
      <c r="O31" s="46"/>
      <c r="P31" s="44">
        <f>SUM(C31:N31)</f>
        <v>0.47291666666666665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0.28750000000000003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0.14027777777777778</v>
      </c>
      <c r="H34" s="107">
        <f t="shared" si="2"/>
        <v>0</v>
      </c>
      <c r="I34" s="107">
        <f>I31-I32-I33</f>
        <v>0</v>
      </c>
      <c r="J34" s="107">
        <f t="shared" si="2"/>
        <v>2.1527777777777781E-2</v>
      </c>
      <c r="K34" s="107">
        <f t="shared" si="2"/>
        <v>2.361111111111111E-2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0.47291666666666665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188</v>
      </c>
      <c r="D36" s="161"/>
      <c r="E36" s="160" t="s">
        <v>189</v>
      </c>
      <c r="F36" s="161"/>
      <c r="G36" s="160" t="s">
        <v>190</v>
      </c>
      <c r="H36" s="161"/>
      <c r="I36" s="160" t="s">
        <v>191</v>
      </c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 t="s">
        <v>184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1.96</v>
      </c>
      <c r="E53" s="110">
        <v>0.54</v>
      </c>
      <c r="F53" s="110">
        <v>0.74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527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-161.9</v>
      </c>
      <c r="D72" s="58">
        <v>-163.80000000000001</v>
      </c>
      <c r="E72" s="98" t="s">
        <v>117</v>
      </c>
      <c r="F72" s="58">
        <v>20.6</v>
      </c>
      <c r="G72" s="58">
        <v>17.899999999999999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</v>
      </c>
      <c r="D73" s="58">
        <v>-165.7</v>
      </c>
      <c r="E73" s="100" t="s">
        <v>121</v>
      </c>
      <c r="F73" s="59">
        <v>26.9</v>
      </c>
      <c r="G73" s="59">
        <v>29.9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-190.9</v>
      </c>
      <c r="D74" s="58">
        <v>-192.3</v>
      </c>
      <c r="E74" s="100" t="s">
        <v>126</v>
      </c>
      <c r="F74" s="60">
        <v>15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-107.4</v>
      </c>
      <c r="D75" s="58">
        <v>-111.9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29.5</v>
      </c>
      <c r="D76" s="58">
        <v>26.8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25.4</v>
      </c>
      <c r="D77" s="58">
        <v>22.9</v>
      </c>
      <c r="E77" s="100" t="s">
        <v>141</v>
      </c>
      <c r="F77" s="60">
        <v>245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23.4</v>
      </c>
      <c r="D78" s="58">
        <v>21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21.9</v>
      </c>
      <c r="D79" s="58">
        <v>19.600000000000001</v>
      </c>
      <c r="E79" s="98" t="s">
        <v>151</v>
      </c>
      <c r="F79" s="58">
        <v>17.5</v>
      </c>
      <c r="G79" s="58">
        <v>12.8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1.13E-4</v>
      </c>
      <c r="D80" s="62">
        <v>1.2E-4</v>
      </c>
      <c r="E80" s="100" t="s">
        <v>156</v>
      </c>
      <c r="F80" s="59">
        <v>35.700000000000003</v>
      </c>
      <c r="G80" s="59">
        <v>40.5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187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2026-04-23T10:53:45Z</dcterms:modified>
</cp:coreProperties>
</file>