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EE646663-E1C3-4E34-8A56-B870ED8FC3C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<sst xmlns="http://schemas.openxmlformats.org/spreadsheetml/2006/main" count="215" uniqueCount="199">
  <si>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</si>
  <si>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</si>
  <si>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</si>
  <si>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</si>
  <si>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</si>
  <si>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</si>
  <si>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</si>
  <si>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</si>
  <si>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</si>
  <si>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</si>
  <si>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</si>
  <si>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</si>
  <si>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</si>
  <si>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</si>
  <si>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</si>
  <si>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</si>
  <si>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</si>
  <si>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</si>
  <si>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</si>
  <si>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</si>
  <si>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</si>
  <si>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</si>
  <si>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</si>
  <si>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</si>
  <si>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</si>
  <si>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</si>
  <si>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</si>
  <si>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</si>
  <si>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</si>
  <si>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</si>
  <si>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</si>
  <si>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</si>
  <si>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</si>
  <si>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</si>
  <si>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</si>
  <si>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</si>
  <si>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</si>
  <si>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</si>
  <si>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</si>
  <si>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</si>
  <si>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</si>
  <si>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</si>
  <si>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</si>
  <si>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</si>
  <si>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</si>
  <si>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</si>
  <si>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</si>
  <si>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</si>
  <si>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</si>
  <si>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</si>
  <si>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</si>
  <si>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</si>
  <si>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</si>
  <si>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</si>
  <si>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</si>
  <si>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</si>
  <si>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</si>
  <si>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</si>
  <si>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</si>
  <si>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</si>
  <si>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</si>
  <si>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</si>
  <si>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</si>
  <si>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</si>
  <si>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</si>
  <si>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</si>
  <si>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</si>
  <si>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</si>
  <si>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</si>
  <si>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</si>
  <si>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</si>
  <si>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</si>
  <si>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</si>
  <si>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</si>
  <si>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</si>
  <si>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</si>
  <si>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</si>
  <si>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</si>
  <si>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</si>
  <si>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</si>
  <si>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</si>
  <si>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</si>
  <si>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</si>
  <si>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</si>
  <si>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</si>
  <si>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</si>
  <si>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</si>
  <si>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</si>
  <si>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</si>
  <si>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</si>
  <si>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</si>
  <si>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</si>
  <si>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</si>
  <si>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</si>
  <si>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</si>
  <si>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</si>
  <si>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</si>
  <si>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</si>
  <si>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</si>
  <si>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</si>
  <si>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</si>
  <si>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</si>
  <si>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</si>
  <si>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</si>
  <si>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</si>
  <si>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</si>
  <si>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</si>
  <si>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</si>
  <si>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</si>
  <si>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</si>
  <si>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</si>
  <si>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</si>
  <si>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</si>
  <si>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</si>
  <si>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</si>
  <si>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</si>
  <si>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</si>
  <si>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</si>
  <si>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</si>
  <si>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</si>
  <si>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</si>
  <si>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</si>
  <si>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</si>
  <si>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</si>
  <si>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</si>
  <si>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</si>
  <si>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</si>
  <si>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</si>
  <si>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</si>
  <si>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</si>
  <si>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</si>
  <si>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</si>
  <si>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</si>
  <si>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</si>
  <si>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</si>
  <si>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</si>
  <si>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</si>
  <si>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</si>
  <si>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</si>
  <si>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</si>
  <si>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</si>
  <si>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</si>
  <si>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</si>
  <si>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</si>
  <si>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</si>
  <si>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</si>
  <si>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</si>
  <si>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</si>
  <si>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</si>
  <si>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</si>
  <si>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</si>
  <si>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</si>
  <si>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</si>
  <si>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</si>
  <si>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</si>
  <si>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</si>
  <si>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</si>
  <si>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</si>
  <si>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</si>
  <si>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</si>
  <si>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</si>
  <si>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</si>
  <si>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</si>
  <si>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</si>
  <si>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</si>
  <si>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</si>
  <si>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</si>
  <si>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</si>
  <si>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</si>
  <si>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</si>
  <si>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</si>
  <si>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</si>
  <si>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</si>
  <si>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</si>
  <si>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</si>
  <si>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</si>
  <si>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</si>
  <si>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</si>
  <si>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</si>
  <si>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</si>
  <si>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</si>
  <si>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</si>
  <si>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BLG</t>
    <phoneticPr fontId="3" type="noConversion"/>
  </si>
  <si>
    <t>N</t>
    <phoneticPr fontId="3" type="noConversion"/>
  </si>
  <si>
    <t xml:space="preserve"> </t>
    <phoneticPr fontId="3" type="noConversion"/>
  </si>
  <si>
    <t>허정환</t>
    <phoneticPr fontId="3" type="noConversion"/>
  </si>
  <si>
    <t>ALL</t>
    <phoneticPr fontId="3" type="noConversion"/>
  </si>
  <si>
    <t>KSP</t>
    <phoneticPr fontId="3" type="noConversion"/>
  </si>
  <si>
    <t>20s/21k 40s/25k 50s/20k</t>
    <phoneticPr fontId="3" type="noConversion"/>
  </si>
  <si>
    <t>25s/22k 40s/25k 55s/25k</t>
    <phoneticPr fontId="3" type="noConversion"/>
  </si>
  <si>
    <t>M_050905-050906:M</t>
    <phoneticPr fontId="3" type="noConversion"/>
  </si>
  <si>
    <t>M_050939-050940:M</t>
    <phoneticPr fontId="3" type="noConversion"/>
  </si>
  <si>
    <t>M_050939-050943:M</t>
    <phoneticPr fontId="3" type="noConversion"/>
  </si>
  <si>
    <t>M_050944</t>
    <phoneticPr fontId="3" type="noConversion"/>
  </si>
  <si>
    <t xml:space="preserve">   050944 영상에서 ics destroy -&gt; startup으로 스크립트 진행 멈춘 후 해결</t>
    <phoneticPr fontId="3" type="noConversion"/>
  </si>
  <si>
    <t xml:space="preserve">1. [M_050939-050943:M] IC.M crash 발생했으나 스크립트가 멈추지 않고 마지막 script line 반복 노출 진행됨. op 명령어 썼으나 멈추지 않음. </t>
    <phoneticPr fontId="3" type="noConversion"/>
  </si>
  <si>
    <t>M_051129-051130:M</t>
    <phoneticPr fontId="3" type="noConversion"/>
  </si>
  <si>
    <t>60s/28k 45s/33k 25s/25k</t>
    <phoneticPr fontId="3" type="noConversion"/>
  </si>
  <si>
    <t>35s/26k 20s/23k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</si>
</sst>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1" zoomScale="145" zoomScaleNormal="145" workbookViewId="0">
      <selection activeCell="M17" sqref="M17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46122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185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0.96666666666666667</v>
      </c>
      <c r="D9" s="7">
        <v>0.9</v>
      </c>
      <c r="E9" s="7">
        <v>15.4</v>
      </c>
      <c r="F9" s="7">
        <v>29</v>
      </c>
      <c r="G9" s="34" t="s">
        <v>183</v>
      </c>
      <c r="H9" s="7">
        <v>1.9</v>
      </c>
      <c r="I9" s="34">
        <v>46.4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0.20694444444444446</v>
      </c>
      <c r="D10" s="7">
        <v>1.6</v>
      </c>
      <c r="E10" s="7">
        <v>13.8</v>
      </c>
      <c r="F10" s="7">
        <v>33</v>
      </c>
      <c r="G10" s="113" t="s">
        <v>183</v>
      </c>
      <c r="H10" s="7">
        <v>3.2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0.43194444444444446</v>
      </c>
      <c r="D11" s="13">
        <v>1.1000000000000001</v>
      </c>
      <c r="E11" s="13">
        <v>11.7</v>
      </c>
      <c r="F11" s="13">
        <v>30</v>
      </c>
      <c r="G11" s="113" t="s">
        <v>183</v>
      </c>
      <c r="H11" s="7">
        <v>2.2000000000000002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23.465277777777779</v>
      </c>
      <c r="D12" s="17">
        <f>AVERAGE(D9:D11)</f>
        <v>1.2</v>
      </c>
      <c r="E12" s="17">
        <f>AVERAGE(E9:E11)</f>
        <v>13.633333333333335</v>
      </c>
      <c r="F12" s="18">
        <f>AVERAGE(F9:F11)</f>
        <v>30.666666666666668</v>
      </c>
      <c r="G12" s="19"/>
      <c r="H12" s="20">
        <f>AVERAGE(H9:H11)</f>
        <v>2.4333333333333331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187</v>
      </c>
      <c r="H16" s="25" t="s">
        <v>182</v>
      </c>
      <c r="I16" s="25" t="s">
        <v>186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0.93055555555555547</v>
      </c>
      <c r="D17" s="26">
        <v>0.93333333333333324</v>
      </c>
      <c r="E17" s="26">
        <v>0.96666666666666667</v>
      </c>
      <c r="F17" s="26">
        <v>0.99236111111111114</v>
      </c>
      <c r="G17" s="26">
        <v>1.4583333333333332E-2</v>
      </c>
      <c r="H17" s="26">
        <v>0.18263888888888891</v>
      </c>
      <c r="I17" s="26">
        <v>0.43194444444444446</v>
      </c>
      <c r="J17" s="26"/>
      <c r="K17" s="26"/>
      <c r="L17" s="26"/>
      <c r="M17" s="26"/>
      <c r="N17" s="26"/>
      <c r="O17" s="26"/>
      <c r="P17" s="26">
        <v>0.44305555555555554</v>
      </c>
    </row>
    <row r="18" spans="2:16" ht="14.15" customHeight="1" x14ac:dyDescent="0.45">
      <c r="B18" s="33" t="s">
        <v>43</v>
      </c>
      <c r="C18" s="25">
        <v>50860</v>
      </c>
      <c r="D18" s="25">
        <v>50861</v>
      </c>
      <c r="E18" s="25">
        <v>50872</v>
      </c>
      <c r="F18" s="25">
        <v>50888</v>
      </c>
      <c r="G18" s="25">
        <v>50904</v>
      </c>
      <c r="H18" s="25">
        <v>51009</v>
      </c>
      <c r="I18" s="25">
        <v>51178</v>
      </c>
      <c r="J18" s="25"/>
      <c r="K18" s="25"/>
      <c r="L18" s="25"/>
      <c r="M18" s="25"/>
      <c r="N18" s="25"/>
      <c r="O18" s="25"/>
      <c r="P18" s="25">
        <v>51188</v>
      </c>
    </row>
    <row r="19" spans="2:16" ht="14.15" customHeight="1" thickBot="1" x14ac:dyDescent="0.5">
      <c r="B19" s="12" t="s">
        <v>44</v>
      </c>
      <c r="C19" s="27"/>
      <c r="D19" s="25">
        <v>50871</v>
      </c>
      <c r="E19" s="28">
        <v>50887</v>
      </c>
      <c r="F19" s="25">
        <v>50903</v>
      </c>
      <c r="G19" s="28">
        <v>51008</v>
      </c>
      <c r="H19" s="25">
        <v>51177</v>
      </c>
      <c r="I19" s="28">
        <v>51187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16</v>
      </c>
      <c r="F20" s="31">
        <f t="shared" si="0"/>
        <v>16</v>
      </c>
      <c r="G20" s="31">
        <f t="shared" si="0"/>
        <v>105</v>
      </c>
      <c r="H20" s="31">
        <f t="shared" si="0"/>
        <v>169</v>
      </c>
      <c r="I20" s="31">
        <f t="shared" si="0"/>
        <v>10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>
        <v>0.95694444444444438</v>
      </c>
      <c r="D24" s="115">
        <v>0.95972222222222225</v>
      </c>
      <c r="E24" s="112" t="s">
        <v>174</v>
      </c>
      <c r="F24" s="157" t="s">
        <v>188</v>
      </c>
      <c r="G24" s="158"/>
      <c r="H24" s="158"/>
      <c r="I24" s="159"/>
      <c r="J24" s="115">
        <v>0.43194444444444446</v>
      </c>
      <c r="K24" s="115">
        <v>0.43472222222222223</v>
      </c>
      <c r="L24" s="112" t="s">
        <v>175</v>
      </c>
      <c r="M24" s="173" t="s">
        <v>197</v>
      </c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179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>
        <v>0.96111111111111114</v>
      </c>
      <c r="D26" s="115">
        <v>0.96388888888888891</v>
      </c>
      <c r="E26" s="112" t="s">
        <v>173</v>
      </c>
      <c r="F26" s="157" t="s">
        <v>189</v>
      </c>
      <c r="G26" s="158"/>
      <c r="H26" s="158"/>
      <c r="I26" s="159"/>
      <c r="J26" s="115">
        <v>0.43611111111111112</v>
      </c>
      <c r="K26" s="115">
        <v>0.4375</v>
      </c>
      <c r="L26" s="112" t="s">
        <v>172</v>
      </c>
      <c r="M26" s="173" t="s">
        <v>198</v>
      </c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0.22569444444444445</v>
      </c>
      <c r="D30" s="41">
        <v>0.16458333333333333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0.41111111111111109</v>
      </c>
    </row>
    <row r="31" spans="2:16" ht="14.15" customHeight="1" x14ac:dyDescent="0.45">
      <c r="B31" s="35" t="s">
        <v>164</v>
      </c>
      <c r="C31" s="45">
        <v>0.24930555555555556</v>
      </c>
      <c r="D31" s="6">
        <v>0.16805555555555554</v>
      </c>
      <c r="E31" s="6"/>
      <c r="F31" s="6"/>
      <c r="G31" s="6"/>
      <c r="H31" s="6"/>
      <c r="I31" s="6"/>
      <c r="J31" s="6">
        <v>2.2222222222222223E-2</v>
      </c>
      <c r="K31" s="6">
        <v>2.5694444444444447E-2</v>
      </c>
      <c r="L31" s="6"/>
      <c r="M31" s="6"/>
      <c r="N31" s="6"/>
      <c r="O31" s="46"/>
      <c r="P31" s="44">
        <f>SUM(C31:N31)</f>
        <v>0.46527777777777773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0.24930555555555556</v>
      </c>
      <c r="D34" s="107">
        <f t="shared" ref="D34:M34" si="2">D31-D32-D33</f>
        <v>0.16805555555555554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2.2222222222222223E-2</v>
      </c>
      <c r="K34" s="107">
        <f t="shared" si="2"/>
        <v>2.5694444444444447E-2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0.46527777777777773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190</v>
      </c>
      <c r="D36" s="161"/>
      <c r="E36" s="160" t="s">
        <v>191</v>
      </c>
      <c r="F36" s="161"/>
      <c r="G36" s="160" t="s">
        <v>192</v>
      </c>
      <c r="H36" s="161"/>
      <c r="I36" s="160" t="s">
        <v>193</v>
      </c>
      <c r="J36" s="161"/>
      <c r="K36" s="160" t="s">
        <v>196</v>
      </c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195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 t="s">
        <v>194</v>
      </c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 t="s">
        <v>184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0.54</v>
      </c>
      <c r="E53" s="110">
        <v>0.83</v>
      </c>
      <c r="F53" s="110">
        <v>2.0299999999999998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1166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-162.6</v>
      </c>
      <c r="D72" s="58">
        <v>-163.6</v>
      </c>
      <c r="E72" s="98" t="s">
        <v>117</v>
      </c>
      <c r="F72" s="58">
        <v>19.2</v>
      </c>
      <c r="G72" s="58">
        <v>18.100000000000001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-164.1</v>
      </c>
      <c r="D73" s="58">
        <v>-165</v>
      </c>
      <c r="E73" s="100" t="s">
        <v>121</v>
      </c>
      <c r="F73" s="59">
        <v>25</v>
      </c>
      <c r="G73" s="59">
        <v>25.4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-191.4</v>
      </c>
      <c r="D74" s="58">
        <v>-192.3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-108.6</v>
      </c>
      <c r="D75" s="58">
        <v>-111</v>
      </c>
      <c r="E75" s="100" t="s">
        <v>131</v>
      </c>
      <c r="F75" s="60">
        <v>30</v>
      </c>
      <c r="G75" s="60">
        <v>30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27.8</v>
      </c>
      <c r="D76" s="58">
        <v>26.6</v>
      </c>
      <c r="E76" s="100" t="s">
        <v>136</v>
      </c>
      <c r="F76" s="60">
        <v>20</v>
      </c>
      <c r="G76" s="60">
        <v>20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23.7</v>
      </c>
      <c r="D77" s="58">
        <v>22.8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21.8</v>
      </c>
      <c r="D78" s="58">
        <v>20.9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20.3</v>
      </c>
      <c r="D79" s="58">
        <v>19.600000000000001</v>
      </c>
      <c r="E79" s="98" t="s">
        <v>151</v>
      </c>
      <c r="F79" s="58">
        <v>15.4</v>
      </c>
      <c r="G79" s="58">
        <v>13.1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1.2300000000000001E-4</v>
      </c>
      <c r="D80" s="62">
        <v>1.2799999999999999E-4</v>
      </c>
      <c r="E80" s="100" t="s">
        <v>156</v>
      </c>
      <c r="F80" s="59">
        <v>31.8</v>
      </c>
      <c r="G80" s="59">
        <v>36.299999999999997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181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2026-04-10T10:48:46Z</dcterms:modified>
</cp:coreProperties>
</file>