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B5F25658-58F8-4548-89F3-57AB664372C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<sst xmlns="http://schemas.openxmlformats.org/spreadsheetml/2006/main" count="205" uniqueCount="191">
  <si>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</si>
  <si>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</si>
  <si>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</si>
  <si>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</si>
  <si>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</si>
  <si>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</si>
  <si>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</si>
  <si>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</si>
  <si>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</si>
  <si>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</si>
  <si>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</si>
  <si>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</si>
  <si>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</si>
  <si>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</si>
  <si>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</si>
  <si>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</si>
  <si>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</si>
  <si>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</si>
  <si>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</si>
  <si>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</si>
  <si>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</si>
  <si>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</si>
  <si>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</si>
  <si>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</si>
  <si>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</si>
  <si>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</si>
  <si>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</si>
  <si>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</si>
  <si>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</si>
  <si>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</si>
  <si>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</si>
  <si>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</si>
  <si>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</si>
  <si>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</si>
  <si>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</si>
  <si>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</si>
  <si>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</si>
  <si>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</si>
  <si>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</si>
  <si>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</si>
  <si>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</si>
  <si>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</si>
  <si>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</si>
  <si>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</si>
  <si>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</si>
  <si>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</si>
  <si>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</si>
  <si>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</si>
  <si>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</si>
  <si>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</si>
  <si>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</si>
  <si>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</si>
  <si>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</si>
  <si>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</si>
  <si>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</si>
  <si>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</si>
  <si>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</si>
  <si>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</si>
  <si>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</si>
  <si>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</si>
  <si>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</si>
  <si>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</si>
  <si>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</si>
  <si>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</si>
  <si>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</si>
  <si>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</si>
  <si>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</si>
  <si>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</si>
  <si>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</si>
  <si>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</si>
  <si>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</si>
  <si>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</si>
  <si>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</si>
  <si>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</si>
  <si>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</si>
  <si>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</si>
  <si>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</si>
  <si>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</si>
  <si>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</si>
  <si>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</si>
  <si>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</si>
  <si>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</si>
  <si>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</si>
  <si>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</si>
  <si>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</si>
  <si>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</si>
  <si>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</si>
  <si>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</si>
  <si>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</si>
  <si>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</si>
  <si>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</si>
  <si>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</si>
  <si>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</si>
  <si>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</si>
  <si>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</si>
  <si>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</si>
  <si>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</si>
  <si>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</si>
  <si>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</si>
  <si>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</si>
  <si>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</si>
  <si>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</si>
  <si>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</si>
  <si>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</si>
  <si>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</si>
  <si>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</si>
  <si>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</si>
  <si>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</si>
  <si>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</si>
  <si>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</si>
  <si>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</si>
  <si>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</si>
  <si>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</si>
  <si>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</si>
  <si>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</si>
  <si>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</si>
  <si>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</si>
  <si>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</si>
  <si>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</si>
  <si>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</si>
  <si>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</si>
  <si>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</si>
  <si>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</si>
  <si>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</si>
  <si>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</si>
  <si>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</si>
  <si>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</si>
  <si>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</si>
  <si>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</si>
  <si>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</si>
  <si>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</si>
  <si>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</si>
  <si>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</si>
  <si>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</si>
  <si>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</si>
  <si>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</si>
  <si>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</si>
  <si>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</si>
  <si>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</si>
  <si>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</si>
  <si>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</si>
  <si>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</si>
  <si>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</si>
  <si>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</si>
  <si>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</si>
  <si>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</si>
  <si>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</si>
  <si>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</si>
  <si>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</si>
  <si>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</si>
  <si>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</si>
  <si>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</si>
  <si>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</si>
  <si>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</si>
  <si>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</si>
  <si>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</si>
  <si>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</si>
  <si>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</si>
  <si>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</si>
  <si>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</si>
  <si>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</si>
  <si>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</si>
  <si>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</si>
  <si>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</si>
  <si>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</si>
  <si>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</si>
  <si>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</si>
  <si>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</si>
  <si>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</si>
  <si>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</si>
  <si>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</si>
  <si>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</si>
  <si>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</si>
  <si>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</si>
  <si>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</si>
  <si>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</si>
  <si>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</si>
  <si>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</si>
  <si>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</si>
  <si>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</si>
  <si>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</si>
  <si>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</si>
  <si>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</si>
  <si>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ALL</t>
    <phoneticPr fontId="3" type="noConversion"/>
  </si>
  <si>
    <t>S</t>
    <phoneticPr fontId="3" type="noConversion"/>
  </si>
  <si>
    <t>SE</t>
    <phoneticPr fontId="3" type="noConversion"/>
  </si>
  <si>
    <t>BLG</t>
    <phoneticPr fontId="3" type="noConversion"/>
  </si>
  <si>
    <t>N</t>
    <phoneticPr fontId="3" type="noConversion"/>
  </si>
  <si>
    <t>20s/25k 30s/25k 45s/24k</t>
    <phoneticPr fontId="3" type="noConversion"/>
  </si>
  <si>
    <t>25s/28k 35s/27k 50s/27k</t>
    <phoneticPr fontId="3" type="noConversion"/>
  </si>
  <si>
    <t>M_050207:K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</si>
</sst>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H74" sqref="H74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46119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0.97152777777777777</v>
      </c>
      <c r="D9" s="7">
        <v>1.7</v>
      </c>
      <c r="E9" s="7">
        <v>13.6</v>
      </c>
      <c r="F9" s="7">
        <v>32</v>
      </c>
      <c r="G9" s="34" t="s">
        <v>187</v>
      </c>
      <c r="H9" s="7">
        <v>1.4</v>
      </c>
      <c r="I9" s="34">
        <v>76.8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0.19930555555555554</v>
      </c>
      <c r="D10" s="7">
        <v>1.4</v>
      </c>
      <c r="E10" s="7">
        <v>12.6</v>
      </c>
      <c r="F10" s="7">
        <v>27</v>
      </c>
      <c r="G10" s="113" t="s">
        <v>185</v>
      </c>
      <c r="H10" s="7">
        <v>1.3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0.4236111111111111</v>
      </c>
      <c r="D11" s="13">
        <v>1</v>
      </c>
      <c r="E11" s="13">
        <v>11.7</v>
      </c>
      <c r="F11" s="13">
        <v>23</v>
      </c>
      <c r="G11" s="113" t="s">
        <v>184</v>
      </c>
      <c r="H11" s="7">
        <v>0.6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23.452083333333334</v>
      </c>
      <c r="D12" s="17">
        <f>AVERAGE(D9:D11)</f>
        <v>1.3666666666666665</v>
      </c>
      <c r="E12" s="17">
        <f>AVERAGE(E9:E11)</f>
        <v>12.633333333333333</v>
      </c>
      <c r="F12" s="18">
        <f>AVERAGE(F9:F11)</f>
        <v>27.333333333333332</v>
      </c>
      <c r="G12" s="19"/>
      <c r="H12" s="20">
        <f>AVERAGE(H9:H11)</f>
        <v>1.1000000000000001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186</v>
      </c>
      <c r="H16" s="25" t="s">
        <v>183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0.9375</v>
      </c>
      <c r="D17" s="26">
        <v>0.93888888888888899</v>
      </c>
      <c r="E17" s="26">
        <v>0.97152777777777777</v>
      </c>
      <c r="F17" s="26">
        <v>0.99305555555555547</v>
      </c>
      <c r="G17" s="26">
        <v>0.18611111111111112</v>
      </c>
      <c r="H17" s="26">
        <v>0.4284722222222222</v>
      </c>
      <c r="I17" s="26"/>
      <c r="J17" s="26"/>
      <c r="K17" s="26"/>
      <c r="L17" s="26"/>
      <c r="M17" s="26"/>
      <c r="N17" s="26"/>
      <c r="O17" s="26"/>
      <c r="P17" s="26">
        <v>0.43263888888888885</v>
      </c>
    </row>
    <row r="18" spans="2:16" ht="14.15" customHeight="1" x14ac:dyDescent="0.45">
      <c r="B18" s="33" t="s">
        <v>43</v>
      </c>
      <c r="C18" s="25">
        <v>49924</v>
      </c>
      <c r="D18" s="25">
        <v>49925</v>
      </c>
      <c r="E18" s="25">
        <v>49937</v>
      </c>
      <c r="F18" s="25">
        <v>49952</v>
      </c>
      <c r="G18" s="25">
        <v>50086</v>
      </c>
      <c r="H18" s="25">
        <v>50250</v>
      </c>
      <c r="I18" s="25"/>
      <c r="J18" s="25"/>
      <c r="K18" s="25"/>
      <c r="L18" s="25"/>
      <c r="M18" s="25"/>
      <c r="N18" s="25"/>
      <c r="O18" s="25"/>
      <c r="P18" s="25">
        <v>50255</v>
      </c>
    </row>
    <row r="19" spans="2:16" ht="14.15" customHeight="1" thickBot="1" x14ac:dyDescent="0.5">
      <c r="B19" s="12" t="s">
        <v>44</v>
      </c>
      <c r="C19" s="27"/>
      <c r="D19" s="25">
        <v>49936</v>
      </c>
      <c r="E19" s="28">
        <v>49951</v>
      </c>
      <c r="F19" s="25">
        <v>50085</v>
      </c>
      <c r="G19" s="28">
        <v>50249</v>
      </c>
      <c r="H19" s="25">
        <v>50254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12</v>
      </c>
      <c r="E20" s="31">
        <f t="shared" si="0"/>
        <v>15</v>
      </c>
      <c r="F20" s="31">
        <f t="shared" si="0"/>
        <v>134</v>
      </c>
      <c r="G20" s="31">
        <f t="shared" si="0"/>
        <v>164</v>
      </c>
      <c r="H20" s="31">
        <f t="shared" si="0"/>
        <v>5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>
        <v>0.9590277777777777</v>
      </c>
      <c r="D24" s="115">
        <v>0.96111111111111114</v>
      </c>
      <c r="E24" s="112" t="s">
        <v>174</v>
      </c>
      <c r="F24" s="157" t="s">
        <v>188</v>
      </c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180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>
        <v>0.96250000000000002</v>
      </c>
      <c r="D26" s="115">
        <v>0.96527777777777779</v>
      </c>
      <c r="E26" s="112" t="s">
        <v>173</v>
      </c>
      <c r="F26" s="157" t="s">
        <v>189</v>
      </c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0.21597222222222223</v>
      </c>
      <c r="D30" s="41"/>
      <c r="E30" s="41"/>
      <c r="F30" s="41"/>
      <c r="G30" s="41"/>
      <c r="H30" s="41"/>
      <c r="I30" s="41"/>
      <c r="J30" s="41">
        <v>0.19166666666666665</v>
      </c>
      <c r="K30" s="42"/>
      <c r="L30" s="41"/>
      <c r="M30" s="41"/>
      <c r="N30" s="41"/>
      <c r="O30" s="43"/>
      <c r="P30" s="44">
        <f>SUM(C30:J30,L30:N30)</f>
        <v>0.40763888888888888</v>
      </c>
    </row>
    <row r="31" spans="2:16" ht="14.15" customHeight="1" x14ac:dyDescent="0.45">
      <c r="B31" s="35" t="s">
        <v>164</v>
      </c>
      <c r="C31" s="45">
        <v>0.23750000000000002</v>
      </c>
      <c r="D31" s="6"/>
      <c r="E31" s="6"/>
      <c r="F31" s="6"/>
      <c r="G31" s="6"/>
      <c r="H31" s="6"/>
      <c r="I31" s="6"/>
      <c r="J31" s="6">
        <v>0.19305555555555554</v>
      </c>
      <c r="K31" s="6">
        <v>2.1527777777777781E-2</v>
      </c>
      <c r="L31" s="6"/>
      <c r="M31" s="6"/>
      <c r="N31" s="6"/>
      <c r="O31" s="46"/>
      <c r="P31" s="44">
        <f>SUM(C31:N31)</f>
        <v>0.45208333333333334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0.23750000000000002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0.19305555555555554</v>
      </c>
      <c r="K34" s="107">
        <f t="shared" si="2"/>
        <v>2.1527777777777781E-2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0.45208333333333334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190</v>
      </c>
      <c r="D36" s="161"/>
      <c r="E36" s="160"/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2.33</v>
      </c>
      <c r="E53" s="110">
        <v>1.06</v>
      </c>
      <c r="F53" s="110">
        <v>1.82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343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-161.80000000000001</v>
      </c>
      <c r="D72" s="58">
        <v>-164.1</v>
      </c>
      <c r="E72" s="98" t="s">
        <v>117</v>
      </c>
      <c r="F72" s="58">
        <v>20.2</v>
      </c>
      <c r="G72" s="58">
        <v>17.5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-165.1</v>
      </c>
      <c r="D73" s="58">
        <v>-165.9</v>
      </c>
      <c r="E73" s="100" t="s">
        <v>121</v>
      </c>
      <c r="F73" s="59">
        <v>29.7</v>
      </c>
      <c r="G73" s="59">
        <v>22.7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-190.4</v>
      </c>
      <c r="D74" s="58">
        <v>-192.3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-104.1</v>
      </c>
      <c r="D75" s="58">
        <v>-111.6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29.8</v>
      </c>
      <c r="D76" s="58">
        <v>26.7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25.5</v>
      </c>
      <c r="D77" s="58">
        <v>22.8</v>
      </c>
      <c r="E77" s="100" t="s">
        <v>141</v>
      </c>
      <c r="F77" s="60">
        <v>245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23.4</v>
      </c>
      <c r="D78" s="58">
        <v>20.8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21.8</v>
      </c>
      <c r="D79" s="58">
        <v>19.399999999999999</v>
      </c>
      <c r="E79" s="98" t="s">
        <v>151</v>
      </c>
      <c r="F79" s="58">
        <v>19.399999999999999</v>
      </c>
      <c r="G79" s="58">
        <v>13.6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1.0900000000000001E-4</v>
      </c>
      <c r="D80" s="62">
        <v>1.06E-4</v>
      </c>
      <c r="E80" s="100" t="s">
        <v>156</v>
      </c>
      <c r="F80" s="59">
        <v>29.8</v>
      </c>
      <c r="G80" s="59">
        <v>27.1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2026-04-07T10:26:21Z</dcterms:modified>
</cp:coreProperties>
</file>