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AD12FDE2-A8BA-4D70-B8B0-39E51D70595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<sst xmlns="http://schemas.openxmlformats.org/spreadsheetml/2006/main" count="206" uniqueCount="191">
  <si>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</si>
  <si>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</si>
  <si>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</si>
  <si>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</si>
  <si>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</si>
  <si>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</si>
  <si>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</si>
  <si>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</si>
  <si>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</si>
  <si>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</si>
  <si>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</si>
  <si>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</si>
  <si>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</si>
  <si>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</si>
  <si>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</si>
  <si>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</si>
  <si>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</si>
  <si>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</si>
  <si>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</si>
  <si>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</si>
  <si>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</si>
  <si>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</si>
  <si>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</si>
  <si>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</si>
  <si>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</si>
  <si>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</si>
  <si>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</si>
  <si>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</si>
  <si>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</si>
  <si>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</si>
  <si>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</si>
  <si>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</si>
  <si>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</si>
  <si>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</si>
  <si>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</si>
  <si>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</si>
  <si>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</si>
  <si>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</si>
  <si>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</si>
  <si>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</si>
  <si>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</si>
  <si>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</si>
  <si>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</si>
  <si>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</si>
  <si>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</si>
  <si>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</si>
  <si>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</si>
  <si>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</si>
  <si>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</si>
  <si>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</si>
  <si>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</si>
  <si>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</si>
  <si>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</si>
  <si>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</si>
  <si>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</si>
  <si>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</si>
  <si>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</si>
  <si>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</si>
  <si>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</si>
  <si>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</si>
  <si>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</si>
  <si>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</si>
  <si>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</si>
  <si>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</si>
  <si>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</si>
  <si>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</si>
  <si>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</si>
  <si>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</si>
  <si>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</si>
  <si>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</si>
  <si>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</si>
  <si>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</si>
  <si>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</si>
  <si>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</si>
  <si>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</si>
  <si>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</si>
  <si>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</si>
  <si>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</si>
  <si>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</si>
  <si>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</si>
  <si>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</si>
  <si>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</si>
  <si>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</si>
  <si>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</si>
  <si>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</si>
  <si>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</si>
  <si>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</si>
  <si>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</si>
  <si>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</si>
  <si>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</si>
  <si>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</si>
  <si>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</si>
  <si>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</si>
  <si>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</si>
  <si>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</si>
  <si>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</si>
  <si>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</si>
  <si>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</si>
  <si>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</si>
  <si>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</si>
  <si>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</si>
  <si>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</si>
  <si>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</si>
  <si>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</si>
  <si>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</si>
  <si>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</si>
  <si>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</si>
  <si>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</si>
  <si>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</si>
  <si>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</si>
  <si>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</si>
  <si>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</si>
  <si>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</si>
  <si>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</si>
  <si>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</si>
  <si>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</si>
  <si>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</si>
  <si>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</si>
  <si>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</si>
  <si>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</si>
  <si>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</si>
  <si>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</si>
  <si>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</si>
  <si>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</si>
  <si>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</si>
  <si>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</si>
  <si>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</si>
  <si>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</si>
  <si>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</si>
  <si>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</si>
  <si>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</si>
  <si>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</si>
  <si>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</si>
  <si>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</si>
  <si>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</si>
  <si>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</si>
  <si>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</si>
  <si>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</si>
  <si>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</si>
  <si>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</si>
  <si>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</si>
  <si>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</si>
  <si>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</si>
  <si>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</si>
  <si>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</si>
  <si>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</si>
  <si>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</si>
  <si>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</si>
  <si>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</si>
  <si>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</si>
  <si>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</si>
  <si>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</si>
  <si>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</si>
  <si>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</si>
  <si>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</si>
  <si>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</si>
  <si>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</si>
  <si>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</si>
  <si>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</si>
  <si>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</si>
  <si>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</si>
  <si>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</si>
  <si>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</si>
  <si>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</si>
  <si>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</si>
  <si>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</si>
  <si>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</si>
  <si>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</si>
  <si>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</si>
  <si>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</si>
  <si>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</si>
  <si>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</si>
  <si>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</si>
  <si>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</si>
  <si>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</si>
  <si>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</si>
  <si>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</si>
  <si>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</si>
  <si>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</si>
  <si>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</si>
  <si>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</si>
  <si>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</si>
  <si>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</si>
  <si>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ALL</t>
    <phoneticPr fontId="3" type="noConversion"/>
  </si>
  <si>
    <t>BLG</t>
    <phoneticPr fontId="3" type="noConversion"/>
  </si>
  <si>
    <t>S</t>
    <phoneticPr fontId="3" type="noConversion"/>
  </si>
  <si>
    <t>E</t>
    <phoneticPr fontId="3" type="noConversion"/>
  </si>
  <si>
    <t>KSP</t>
    <phoneticPr fontId="3" type="noConversion"/>
  </si>
  <si>
    <t>20s/27k 30s/26k 45s/25k</t>
    <phoneticPr fontId="3" type="noConversion"/>
  </si>
  <si>
    <t>25s/26k 40s/28k 55s/26k</t>
    <phoneticPr fontId="3" type="noConversion"/>
  </si>
  <si>
    <t>M_048395-048396:T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</si>
</sst>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78" sqref="G78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46114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0.97638888888888886</v>
      </c>
      <c r="D9" s="7">
        <v>1.4</v>
      </c>
      <c r="E9" s="7">
        <v>15.8</v>
      </c>
      <c r="F9" s="7">
        <v>44</v>
      </c>
      <c r="G9" s="34" t="s">
        <v>186</v>
      </c>
      <c r="H9" s="7">
        <v>0.1</v>
      </c>
      <c r="I9" s="34">
        <v>99.9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0.19999999999999998</v>
      </c>
      <c r="D10" s="7">
        <v>0.8</v>
      </c>
      <c r="E10" s="7">
        <v>16</v>
      </c>
      <c r="F10" s="7">
        <v>37</v>
      </c>
      <c r="G10" s="113" t="s">
        <v>185</v>
      </c>
      <c r="H10" s="7">
        <v>2.5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0.42222222222222222</v>
      </c>
      <c r="D11" s="13">
        <v>1</v>
      </c>
      <c r="E11" s="13">
        <v>14.8</v>
      </c>
      <c r="F11" s="13">
        <v>40</v>
      </c>
      <c r="G11" s="113" t="s">
        <v>185</v>
      </c>
      <c r="H11" s="7">
        <v>1.2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23.445833333333333</v>
      </c>
      <c r="D12" s="17">
        <f>AVERAGE(D9:D11)</f>
        <v>1.0666666666666667</v>
      </c>
      <c r="E12" s="17">
        <f>AVERAGE(E9:E11)</f>
        <v>15.533333333333333</v>
      </c>
      <c r="F12" s="18">
        <f>AVERAGE(F9:F11)</f>
        <v>40.333333333333336</v>
      </c>
      <c r="G12" s="19"/>
      <c r="H12" s="20">
        <f>AVERAGE(H9:H11)</f>
        <v>1.2666666666666666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187</v>
      </c>
      <c r="H16" s="25" t="s">
        <v>184</v>
      </c>
      <c r="I16" s="25" t="s">
        <v>183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0.94513888888888886</v>
      </c>
      <c r="D17" s="26">
        <v>0.9472222222222223</v>
      </c>
      <c r="E17" s="26">
        <v>0.97638888888888886</v>
      </c>
      <c r="F17" s="26">
        <v>0.99861111111111101</v>
      </c>
      <c r="G17" s="26">
        <v>1.9444444444444445E-2</v>
      </c>
      <c r="H17" s="26">
        <v>0.20138888888888887</v>
      </c>
      <c r="I17" s="26">
        <v>0.42986111111111108</v>
      </c>
      <c r="J17" s="26"/>
      <c r="K17" s="26"/>
      <c r="L17" s="26"/>
      <c r="M17" s="26"/>
      <c r="N17" s="26"/>
      <c r="O17" s="26"/>
      <c r="P17" s="26">
        <v>0.43333333333333335</v>
      </c>
    </row>
    <row r="18" spans="2:16" ht="14.15" customHeight="1" x14ac:dyDescent="0.45">
      <c r="B18" s="33" t="s">
        <v>43</v>
      </c>
      <c r="C18" s="25">
        <v>48367</v>
      </c>
      <c r="D18" s="25">
        <v>48368</v>
      </c>
      <c r="E18" s="25">
        <v>48379</v>
      </c>
      <c r="F18" s="25">
        <v>48394</v>
      </c>
      <c r="G18" s="25">
        <v>48408</v>
      </c>
      <c r="H18" s="25">
        <v>48527</v>
      </c>
      <c r="I18" s="25">
        <v>48681</v>
      </c>
      <c r="J18" s="25"/>
      <c r="K18" s="25"/>
      <c r="L18" s="25"/>
      <c r="M18" s="25"/>
      <c r="N18" s="25"/>
      <c r="O18" s="25"/>
      <c r="P18" s="25">
        <v>48686</v>
      </c>
    </row>
    <row r="19" spans="2:16" ht="14.15" customHeight="1" thickBot="1" x14ac:dyDescent="0.5">
      <c r="B19" s="12" t="s">
        <v>44</v>
      </c>
      <c r="C19" s="27"/>
      <c r="D19" s="25">
        <v>48378</v>
      </c>
      <c r="E19" s="28">
        <v>48393</v>
      </c>
      <c r="F19" s="25">
        <v>48407</v>
      </c>
      <c r="G19" s="28">
        <v>48526</v>
      </c>
      <c r="H19" s="25">
        <v>48680</v>
      </c>
      <c r="I19" s="28">
        <v>48685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15</v>
      </c>
      <c r="F20" s="31">
        <f t="shared" si="0"/>
        <v>14</v>
      </c>
      <c r="G20" s="31">
        <f t="shared" si="0"/>
        <v>119</v>
      </c>
      <c r="H20" s="31">
        <f t="shared" si="0"/>
        <v>154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>
        <v>0.96319444444444446</v>
      </c>
      <c r="D23" s="115">
        <v>0.96527777777777779</v>
      </c>
      <c r="E23" s="112" t="s">
        <v>172</v>
      </c>
      <c r="F23" s="157" t="s">
        <v>188</v>
      </c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>
        <v>0.96666666666666667</v>
      </c>
      <c r="D25" s="115">
        <v>0.96944444444444444</v>
      </c>
      <c r="E25" s="112" t="s">
        <v>180</v>
      </c>
      <c r="F25" s="157" t="s">
        <v>189</v>
      </c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0.19999999999999998</v>
      </c>
      <c r="D30" s="41">
        <v>0.18055555555555555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0.40138888888888885</v>
      </c>
    </row>
    <row r="31" spans="2:16" ht="14.15" customHeight="1" x14ac:dyDescent="0.45">
      <c r="B31" s="35" t="s">
        <v>164</v>
      </c>
      <c r="C31" s="45">
        <v>0.22083333333333333</v>
      </c>
      <c r="D31" s="6">
        <v>0.18194444444444444</v>
      </c>
      <c r="E31" s="6"/>
      <c r="F31" s="6"/>
      <c r="G31" s="6"/>
      <c r="H31" s="6"/>
      <c r="I31" s="6"/>
      <c r="J31" s="6">
        <v>2.0833333333333332E-2</v>
      </c>
      <c r="K31" s="6">
        <v>2.2222222222222223E-2</v>
      </c>
      <c r="L31" s="6"/>
      <c r="M31" s="6"/>
      <c r="N31" s="6"/>
      <c r="O31" s="46"/>
      <c r="P31" s="44">
        <f>SUM(C31:N31)</f>
        <v>0.4458333333333333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0.22083333333333333</v>
      </c>
      <c r="D34" s="107">
        <f t="shared" ref="D34:M34" si="2">D31-D32-D33</f>
        <v>0.18194444444444444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2.0833333333333332E-2</v>
      </c>
      <c r="K34" s="107">
        <f t="shared" si="2"/>
        <v>2.2222222222222223E-2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0.4458333333333333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190</v>
      </c>
      <c r="D36" s="161"/>
      <c r="E36" s="160"/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0.98</v>
      </c>
      <c r="E53" s="110">
        <v>0.54</v>
      </c>
      <c r="F53" s="110">
        <v>0.92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982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-161.30000000000001</v>
      </c>
      <c r="D72" s="58">
        <v>-163.30000000000001</v>
      </c>
      <c r="E72" s="98" t="s">
        <v>117</v>
      </c>
      <c r="F72" s="58">
        <v>22</v>
      </c>
      <c r="G72" s="58">
        <v>18.8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-164.2</v>
      </c>
      <c r="D73" s="58">
        <v>-165.9</v>
      </c>
      <c r="E73" s="100" t="s">
        <v>121</v>
      </c>
      <c r="F73" s="59">
        <v>26.8</v>
      </c>
      <c r="G73" s="59">
        <v>27.2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-190.2</v>
      </c>
      <c r="D74" s="58">
        <v>-191.6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-104.6</v>
      </c>
      <c r="D75" s="58">
        <v>-110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31.7</v>
      </c>
      <c r="D76" s="58">
        <v>28.1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27.3</v>
      </c>
      <c r="D77" s="58">
        <v>23.9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25.3</v>
      </c>
      <c r="D78" s="58">
        <v>21.9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23.7</v>
      </c>
      <c r="D79" s="58">
        <v>20.399999999999999</v>
      </c>
      <c r="E79" s="98" t="s">
        <v>151</v>
      </c>
      <c r="F79" s="58">
        <v>22.1</v>
      </c>
      <c r="G79" s="58">
        <v>16.3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1.0399999999999999E-4</v>
      </c>
      <c r="D80" s="62">
        <v>1.08E-4</v>
      </c>
      <c r="E80" s="100" t="s">
        <v>156</v>
      </c>
      <c r="F80" s="59">
        <v>32</v>
      </c>
      <c r="G80" s="59">
        <v>36.700000000000003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182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2026-04-02T10:28:16Z</dcterms:modified>
</cp:coreProperties>
</file>