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36FA1040-A2FD-405C-8674-6FF05B99509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<sst xmlns="http://schemas.openxmlformats.org/spreadsheetml/2006/main" count="211" uniqueCount="194">
  <si>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</si>
  <si>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</si>
  <si>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</si>
  <si>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</si>
  <si>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</si>
  <si>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</si>
  <si>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</si>
  <si>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</si>
  <si>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</si>
  <si>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</si>
  <si>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</si>
  <si>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</si>
  <si>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</si>
  <si>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</si>
  <si>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</si>
  <si>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</si>
  <si>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</si>
  <si>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</si>
  <si>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</si>
  <si>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</si>
  <si>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</si>
  <si>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</si>
  <si>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</si>
  <si>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</si>
  <si>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</si>
  <si>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</si>
  <si>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</si>
  <si>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</si>
  <si>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</si>
  <si>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</si>
  <si>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</si>
  <si>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</si>
  <si>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</si>
  <si>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</si>
  <si>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</si>
  <si>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</si>
  <si>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</si>
  <si>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</si>
  <si>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</si>
  <si>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</si>
  <si>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</si>
  <si>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</si>
  <si>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</si>
  <si>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</si>
  <si>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</si>
  <si>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</si>
  <si>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</si>
  <si>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</si>
  <si>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</si>
  <si>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</si>
  <si>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</si>
  <si>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</si>
  <si>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</si>
  <si>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</si>
  <si>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</si>
  <si>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</si>
  <si>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</si>
  <si>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</si>
  <si>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</si>
  <si>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</si>
  <si>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</si>
  <si>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</si>
  <si>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</si>
  <si>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</si>
  <si>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</si>
  <si>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</si>
  <si>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</si>
  <si>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</si>
  <si>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</si>
  <si>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</si>
  <si>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</si>
  <si>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</si>
  <si>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</si>
  <si>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</si>
  <si>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</si>
  <si>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</si>
  <si>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</si>
  <si>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</si>
  <si>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</si>
  <si>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</si>
  <si>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</si>
  <si>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</si>
  <si>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</si>
  <si>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</si>
  <si>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</si>
  <si>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</si>
  <si>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</si>
  <si>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</si>
  <si>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</si>
  <si>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</si>
  <si>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</si>
  <si>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</si>
  <si>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</si>
  <si>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</si>
  <si>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</si>
  <si>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</si>
  <si>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</si>
  <si>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</si>
  <si>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</si>
  <si>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</si>
  <si>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</si>
  <si>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</si>
  <si>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</si>
  <si>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</si>
  <si>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</si>
  <si>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</si>
  <si>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</si>
  <si>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</si>
  <si>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</si>
  <si>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</si>
  <si>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</si>
  <si>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</si>
  <si>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</si>
  <si>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</si>
  <si>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</si>
  <si>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</si>
  <si>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</si>
  <si>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</si>
  <si>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</si>
  <si>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</si>
  <si>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</si>
  <si>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</si>
  <si>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</si>
  <si>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</si>
  <si>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</si>
  <si>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</si>
  <si>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</si>
  <si>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</si>
  <si>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</si>
  <si>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</si>
  <si>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</si>
  <si>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</si>
  <si>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</si>
  <si>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</si>
  <si>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</si>
  <si>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</si>
  <si>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</si>
  <si>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</si>
  <si>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</si>
  <si>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</si>
  <si>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</si>
  <si>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</si>
  <si>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</si>
  <si>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</si>
  <si>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</si>
  <si>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</si>
  <si>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</si>
  <si>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</si>
  <si>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</si>
  <si>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</si>
  <si>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</si>
  <si>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</si>
  <si>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</si>
  <si>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</si>
  <si>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</si>
  <si>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</si>
  <si>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</si>
  <si>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</si>
  <si>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</si>
  <si>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</si>
  <si>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</si>
  <si>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</si>
  <si>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</si>
  <si>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</si>
  <si>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</si>
  <si>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</si>
  <si>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</si>
  <si>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</si>
  <si>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</si>
  <si>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</si>
  <si>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</si>
  <si>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</si>
  <si>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</si>
  <si>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</si>
  <si>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</si>
  <si>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</si>
  <si>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</si>
  <si>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</si>
  <si>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</si>
  <si>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</si>
  <si>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</si>
  <si>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</si>
  <si>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</si>
  <si>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</si>
  <si>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</si>
  <si>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DEEPS</t>
    <phoneticPr fontId="3" type="noConversion"/>
  </si>
  <si>
    <t>20s/22k 35s/25k 50s/23k</t>
    <phoneticPr fontId="3" type="noConversion"/>
  </si>
  <si>
    <t>20s/20k 35s/24k 50s/25k</t>
    <phoneticPr fontId="3" type="noConversion"/>
  </si>
  <si>
    <t>S</t>
    <phoneticPr fontId="3" type="noConversion"/>
  </si>
  <si>
    <t>-</t>
    <phoneticPr fontId="3" type="noConversion"/>
  </si>
  <si>
    <t>E</t>
    <phoneticPr fontId="3" type="noConversion"/>
  </si>
  <si>
    <t>M_048227-048228:T</t>
    <phoneticPr fontId="3" type="noConversion"/>
  </si>
  <si>
    <t>60s/10k 60s/17k 50s/25k</t>
    <phoneticPr fontId="3" type="noConversion"/>
  </si>
  <si>
    <t>40s/30k 20s/25k 13s/26k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</si>
</sst>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46113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0.9770833333333333</v>
      </c>
      <c r="D9" s="7">
        <v>1.3</v>
      </c>
      <c r="E9" s="7">
        <v>17.2</v>
      </c>
      <c r="F9" s="7">
        <v>38</v>
      </c>
      <c r="G9" s="34" t="s">
        <v>188</v>
      </c>
      <c r="H9" s="7">
        <v>1</v>
      </c>
      <c r="I9" s="34">
        <v>98.2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0.19999999999999998</v>
      </c>
      <c r="D10" s="7">
        <v>0.9</v>
      </c>
      <c r="E10" s="7">
        <v>15</v>
      </c>
      <c r="F10" s="7">
        <v>45</v>
      </c>
      <c r="G10" s="113" t="s">
        <v>190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0.42083333333333334</v>
      </c>
      <c r="D11" s="13">
        <v>0.8</v>
      </c>
      <c r="E11" s="13">
        <v>14.6</v>
      </c>
      <c r="F11" s="13">
        <v>49</v>
      </c>
      <c r="G11" s="113" t="s">
        <v>188</v>
      </c>
      <c r="H11" s="7">
        <v>1.2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23.443750000000001</v>
      </c>
      <c r="D12" s="17">
        <f>AVERAGE(D9:D11)</f>
        <v>1</v>
      </c>
      <c r="E12" s="17">
        <f>AVERAGE(E9:E11)</f>
        <v>15.600000000000001</v>
      </c>
      <c r="F12" s="18">
        <f>AVERAGE(F9:F11)</f>
        <v>44</v>
      </c>
      <c r="G12" s="19"/>
      <c r="H12" s="20">
        <f>AVERAGE(H9:H11)</f>
        <v>0.83333333333333337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184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0.94652777777777775</v>
      </c>
      <c r="D17" s="26">
        <v>0.94791666666666663</v>
      </c>
      <c r="E17" s="26">
        <v>0.9770833333333333</v>
      </c>
      <c r="F17" s="26">
        <v>0.99791666666666667</v>
      </c>
      <c r="G17" s="26">
        <v>2.1527777777777781E-2</v>
      </c>
      <c r="H17" s="26">
        <v>0.20277777777777781</v>
      </c>
      <c r="I17" s="26">
        <v>0.42777777777777781</v>
      </c>
      <c r="J17" s="26"/>
      <c r="K17" s="26"/>
      <c r="L17" s="26"/>
      <c r="M17" s="26"/>
      <c r="N17" s="26"/>
      <c r="O17" s="26"/>
      <c r="P17" s="26">
        <v>0.46736111111111112</v>
      </c>
    </row>
    <row r="18" spans="2:16" ht="14.15" customHeight="1" x14ac:dyDescent="0.45">
      <c r="B18" s="33" t="s">
        <v>43</v>
      </c>
      <c r="C18" s="25">
        <v>48087</v>
      </c>
      <c r="D18" s="25">
        <v>48088</v>
      </c>
      <c r="E18" s="25">
        <v>48100</v>
      </c>
      <c r="F18" s="25">
        <v>48115</v>
      </c>
      <c r="G18" s="25">
        <v>48129</v>
      </c>
      <c r="H18" s="25">
        <v>48205</v>
      </c>
      <c r="I18" s="25">
        <v>48355</v>
      </c>
      <c r="J18" s="25"/>
      <c r="K18" s="25"/>
      <c r="L18" s="25"/>
      <c r="M18" s="25"/>
      <c r="N18" s="25"/>
      <c r="O18" s="25"/>
      <c r="P18" s="25">
        <v>48366</v>
      </c>
    </row>
    <row r="19" spans="2:16" ht="14.15" customHeight="1" thickBot="1" x14ac:dyDescent="0.5">
      <c r="B19" s="12" t="s">
        <v>44</v>
      </c>
      <c r="C19" s="27"/>
      <c r="D19" s="25">
        <v>48099</v>
      </c>
      <c r="E19" s="28">
        <v>48114</v>
      </c>
      <c r="F19" s="25">
        <v>48128</v>
      </c>
      <c r="G19" s="28">
        <v>48204</v>
      </c>
      <c r="H19" s="25">
        <v>48354</v>
      </c>
      <c r="I19" s="28">
        <v>48365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15</v>
      </c>
      <c r="F20" s="31">
        <f t="shared" si="0"/>
        <v>14</v>
      </c>
      <c r="G20" s="31">
        <f t="shared" si="0"/>
        <v>76</v>
      </c>
      <c r="H20" s="31">
        <f t="shared" si="0"/>
        <v>150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0.96388888888888891</v>
      </c>
      <c r="D24" s="115">
        <v>0.96597222222222223</v>
      </c>
      <c r="E24" s="112" t="s">
        <v>174</v>
      </c>
      <c r="F24" s="157" t="s">
        <v>186</v>
      </c>
      <c r="G24" s="158"/>
      <c r="H24" s="158"/>
      <c r="I24" s="159"/>
      <c r="J24" s="115">
        <v>0.42777777777777781</v>
      </c>
      <c r="K24" s="115">
        <v>0.43124999999999997</v>
      </c>
      <c r="L24" s="112" t="s">
        <v>175</v>
      </c>
      <c r="M24" s="173" t="s">
        <v>192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0.96736111111111101</v>
      </c>
      <c r="D26" s="115">
        <v>0.97013888888888899</v>
      </c>
      <c r="E26" s="112" t="s">
        <v>173</v>
      </c>
      <c r="F26" s="157" t="s">
        <v>187</v>
      </c>
      <c r="G26" s="158"/>
      <c r="H26" s="158"/>
      <c r="I26" s="159"/>
      <c r="J26" s="115">
        <v>0.43263888888888885</v>
      </c>
      <c r="K26" s="115">
        <v>0.43541666666666662</v>
      </c>
      <c r="L26" s="112" t="s">
        <v>172</v>
      </c>
      <c r="M26" s="173" t="s">
        <v>193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0.19722222222222222</v>
      </c>
      <c r="D30" s="41"/>
      <c r="E30" s="41"/>
      <c r="F30" s="41"/>
      <c r="G30" s="41">
        <v>0.18194444444444444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0.39999999999999997</v>
      </c>
    </row>
    <row r="31" spans="2:16" ht="14.15" customHeight="1" x14ac:dyDescent="0.45">
      <c r="B31" s="35" t="s">
        <v>164</v>
      </c>
      <c r="C31" s="45">
        <v>0.21805555555555556</v>
      </c>
      <c r="D31" s="6"/>
      <c r="E31" s="6"/>
      <c r="F31" s="6"/>
      <c r="G31" s="6">
        <v>0.18124999999999999</v>
      </c>
      <c r="H31" s="6"/>
      <c r="I31" s="6"/>
      <c r="J31" s="6">
        <v>2.361111111111111E-2</v>
      </c>
      <c r="K31" s="6">
        <v>2.0833333333333332E-2</v>
      </c>
      <c r="L31" s="6"/>
      <c r="M31" s="6"/>
      <c r="N31" s="6"/>
      <c r="O31" s="46"/>
      <c r="P31" s="44">
        <f>SUM(C31:N31)</f>
        <v>0.44375000000000003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0.21805555555555556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0.18124999999999999</v>
      </c>
      <c r="H34" s="107">
        <f t="shared" si="2"/>
        <v>0</v>
      </c>
      <c r="I34" s="107">
        <f>I31-I32-I33</f>
        <v>0</v>
      </c>
      <c r="J34" s="107">
        <f t="shared" si="2"/>
        <v>2.361111111111111E-2</v>
      </c>
      <c r="K34" s="107">
        <f t="shared" si="2"/>
        <v>2.0833333333333332E-2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0.44375000000000003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189</v>
      </c>
      <c r="E53" s="110" t="s">
        <v>189</v>
      </c>
      <c r="F53" s="110" t="s">
        <v>189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850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-160.19999999999999</v>
      </c>
      <c r="D72" s="58">
        <v>-163.5</v>
      </c>
      <c r="E72" s="98" t="s">
        <v>117</v>
      </c>
      <c r="F72" s="58">
        <v>22.5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</v>
      </c>
      <c r="D73" s="58">
        <v>-165.8</v>
      </c>
      <c r="E73" s="100" t="s">
        <v>121</v>
      </c>
      <c r="F73" s="59">
        <v>31.2</v>
      </c>
      <c r="G73" s="59">
        <v>50.5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-189.4</v>
      </c>
      <c r="D74" s="58">
        <v>-191.9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-99.6</v>
      </c>
      <c r="D75" s="58">
        <v>-109.9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32.6</v>
      </c>
      <c r="D76" s="58">
        <v>27.6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28.1</v>
      </c>
      <c r="D77" s="58">
        <v>23.5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26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24.4</v>
      </c>
      <c r="D79" s="58">
        <v>20</v>
      </c>
      <c r="E79" s="98" t="s">
        <v>151</v>
      </c>
      <c r="F79" s="58">
        <v>25.3</v>
      </c>
      <c r="G79" s="58">
        <v>15.7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1.01E-4</v>
      </c>
      <c r="E80" s="100" t="s">
        <v>156</v>
      </c>
      <c r="F80" s="59">
        <v>24.8</v>
      </c>
      <c r="G80" s="59">
        <v>51.4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2026-04-01T11:22:30Z</dcterms:modified>
</cp:coreProperties>
</file>