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804D5FF3-3F3F-46BD-87A6-BC8CAF3F7F1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<sst xmlns="http://schemas.openxmlformats.org/spreadsheetml/2006/main" count="211" uniqueCount="196">
  <si>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</si>
  <si>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</si>
  <si>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</si>
  <si>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</si>
  <si>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</si>
  <si>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</si>
  <si>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</si>
  <si>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</si>
  <si>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</si>
  <si>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</si>
  <si>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</si>
  <si>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</si>
  <si>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</si>
  <si>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</si>
  <si>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</si>
  <si>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</si>
  <si>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</si>
  <si>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</si>
  <si>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</si>
  <si>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</si>
  <si>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</si>
  <si>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</si>
  <si>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</si>
  <si>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</si>
  <si>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</si>
  <si>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</si>
  <si>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</si>
  <si>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</si>
  <si>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</si>
  <si>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</si>
  <si>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</si>
  <si>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</si>
  <si>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</si>
  <si>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</si>
  <si>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</si>
  <si>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</si>
  <si>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</si>
  <si>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</si>
  <si>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</si>
  <si>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</si>
  <si>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</si>
  <si>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</si>
  <si>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</si>
  <si>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</si>
  <si>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</si>
  <si>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</si>
  <si>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</si>
  <si>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</si>
  <si>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</si>
  <si>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</si>
  <si>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</si>
  <si>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</si>
  <si>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</si>
  <si>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</si>
  <si>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</si>
  <si>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</si>
  <si>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</si>
  <si>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</si>
  <si>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</si>
  <si>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</si>
  <si>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</si>
  <si>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</si>
  <si>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</si>
  <si>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</si>
  <si>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</si>
  <si>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</si>
  <si>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</si>
  <si>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</si>
  <si>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</si>
  <si>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</si>
  <si>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</si>
  <si>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</si>
  <si>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</si>
  <si>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</si>
  <si>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</si>
  <si>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</si>
  <si>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</si>
  <si>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</si>
  <si>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</si>
  <si>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</si>
  <si>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</si>
  <si>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</si>
  <si>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</si>
  <si>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</si>
  <si>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</si>
  <si>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</si>
  <si>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</si>
  <si>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</si>
  <si>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</si>
  <si>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</si>
  <si>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</si>
  <si>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</si>
  <si>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</si>
  <si>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</si>
  <si>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</si>
  <si>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</si>
  <si>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</si>
  <si>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</si>
  <si>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</si>
  <si>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</si>
  <si>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</si>
  <si>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</si>
  <si>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</si>
  <si>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</si>
  <si>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</si>
  <si>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</si>
  <si>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</si>
  <si>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</si>
  <si>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</si>
  <si>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</si>
  <si>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</si>
  <si>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</si>
  <si>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</si>
  <si>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</si>
  <si>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</si>
  <si>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</si>
  <si>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</si>
  <si>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</si>
  <si>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</si>
  <si>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</si>
  <si>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</si>
  <si>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</si>
  <si>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</si>
  <si>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</si>
  <si>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</si>
  <si>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</si>
  <si>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</si>
  <si>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</si>
  <si>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</si>
  <si>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</si>
  <si>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</si>
  <si>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</si>
  <si>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</si>
  <si>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</si>
  <si>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</si>
  <si>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</si>
  <si>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</si>
  <si>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</si>
  <si>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</si>
  <si>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</si>
  <si>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</si>
  <si>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</si>
  <si>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</si>
  <si>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</si>
  <si>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</si>
  <si>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</si>
  <si>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</si>
  <si>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</si>
  <si>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</si>
  <si>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</si>
  <si>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</si>
  <si>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</si>
  <si>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</si>
  <si>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</si>
  <si>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</si>
  <si>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</si>
  <si>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</si>
  <si>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</si>
  <si>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</si>
  <si>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</si>
  <si>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</si>
  <si>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</si>
  <si>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</si>
  <si>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</si>
  <si>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</si>
  <si>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</si>
  <si>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</si>
  <si>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</si>
  <si>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</si>
  <si>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</si>
  <si>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</si>
  <si>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</si>
  <si>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</si>
  <si>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</si>
  <si>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</si>
  <si>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</si>
  <si>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</si>
  <si>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</si>
  <si>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</si>
  <si>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</si>
  <si>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</si>
  <si>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</si>
  <si>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</si>
  <si>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DEEPS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</si>
  <si>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</si>
  <si>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</si>
  <si>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</si>
  <si>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BLG</t>
    <phoneticPr fontId="3" type="noConversion"/>
  </si>
  <si>
    <t>20s/29k 30s/26k 45s/25k</t>
    <phoneticPr fontId="3" type="noConversion"/>
  </si>
  <si>
    <t>25s/27k 40s/30k 55s/27k</t>
    <phoneticPr fontId="3" type="noConversion"/>
  </si>
  <si>
    <t>M_046398-046399:K</t>
    <phoneticPr fontId="3" type="noConversion"/>
  </si>
  <si>
    <t>M_046423-046424:N</t>
    <phoneticPr fontId="3" type="noConversion"/>
  </si>
  <si>
    <t>M_046422:K</t>
    <phoneticPr fontId="3" type="noConversion"/>
  </si>
  <si>
    <t>M_046460-046461:K</t>
    <phoneticPr fontId="3" type="noConversion"/>
  </si>
  <si>
    <t>60s/23k 40s/23k 30s/25k</t>
    <phoneticPr fontId="3" type="noConversion"/>
  </si>
  <si>
    <t>45s/23k 30s/26k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</si>
</sst>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I40" sqref="I40:J40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0.9819444444444444</v>
      </c>
      <c r="D9" s="7">
        <v>0.9</v>
      </c>
      <c r="E9" s="7">
        <v>16.2</v>
      </c>
      <c r="F9" s="7">
        <v>31</v>
      </c>
      <c r="G9" s="34" t="s">
        <v>185</v>
      </c>
      <c r="H9" s="7">
        <v>2.2999999999999998</v>
      </c>
      <c r="I9" s="34">
        <v>51.2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0.20138888888888887</v>
      </c>
      <c r="D10" s="7">
        <v>1</v>
      </c>
      <c r="E10" s="7">
        <v>14.1</v>
      </c>
      <c r="F10" s="7">
        <v>31</v>
      </c>
      <c r="G10" s="113" t="s">
        <v>184</v>
      </c>
      <c r="H10" s="7">
        <v>1.1000000000000001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0.41875000000000001</v>
      </c>
      <c r="D11" s="13">
        <v>0.8</v>
      </c>
      <c r="E11" s="13">
        <v>13.6</v>
      </c>
      <c r="F11" s="13">
        <v>36</v>
      </c>
      <c r="G11" s="113" t="s">
        <v>184</v>
      </c>
      <c r="H11" s="7">
        <v>4.5999999999999996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23.436805555555555</v>
      </c>
      <c r="D12" s="17">
        <f>AVERAGE(D9:D11)</f>
        <v>0.9</v>
      </c>
      <c r="E12" s="17">
        <f>AVERAGE(E9:E11)</f>
        <v>14.633333333333333</v>
      </c>
      <c r="F12" s="18">
        <f>AVERAGE(F9:F11)</f>
        <v>32.666666666666664</v>
      </c>
      <c r="G12" s="19"/>
      <c r="H12" s="20">
        <f>AVERAGE(H9:H11)</f>
        <v>2.6666666666666665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187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0.9375</v>
      </c>
      <c r="D17" s="26">
        <v>0.93888888888888899</v>
      </c>
      <c r="E17" s="26">
        <v>0.9819444444444444</v>
      </c>
      <c r="F17" s="26">
        <v>3.472222222222222E-3</v>
      </c>
      <c r="G17" s="26">
        <v>2.4999999999999998E-2</v>
      </c>
      <c r="H17" s="26">
        <v>0.22013888888888888</v>
      </c>
      <c r="I17" s="26">
        <v>0.42499999999999999</v>
      </c>
      <c r="J17" s="26"/>
      <c r="K17" s="26"/>
      <c r="L17" s="26"/>
      <c r="M17" s="26"/>
      <c r="N17" s="26"/>
      <c r="O17" s="26"/>
      <c r="P17" s="26">
        <v>0.4381944444444445</v>
      </c>
    </row>
    <row r="18" spans="2:16" ht="14.15" customHeight="1" x14ac:dyDescent="0.45">
      <c r="B18" s="33" t="s">
        <v>43</v>
      </c>
      <c r="C18" s="25">
        <v>46333</v>
      </c>
      <c r="D18" s="25">
        <v>46334</v>
      </c>
      <c r="E18" s="25">
        <v>46345</v>
      </c>
      <c r="F18" s="25">
        <v>46360</v>
      </c>
      <c r="G18" s="25">
        <v>46375</v>
      </c>
      <c r="H18" s="25">
        <v>46457</v>
      </c>
      <c r="I18" s="25">
        <v>46592</v>
      </c>
      <c r="J18" s="25"/>
      <c r="K18" s="25"/>
      <c r="L18" s="25"/>
      <c r="M18" s="25"/>
      <c r="N18" s="25"/>
      <c r="O18" s="25"/>
      <c r="P18" s="25">
        <v>46604</v>
      </c>
    </row>
    <row r="19" spans="2:16" ht="14.15" customHeight="1" thickBot="1" x14ac:dyDescent="0.5">
      <c r="B19" s="12" t="s">
        <v>44</v>
      </c>
      <c r="C19" s="27"/>
      <c r="D19" s="25">
        <v>46344</v>
      </c>
      <c r="E19" s="28">
        <v>46359</v>
      </c>
      <c r="F19" s="25">
        <v>46374</v>
      </c>
      <c r="G19" s="28">
        <v>46456</v>
      </c>
      <c r="H19" s="25">
        <v>46591</v>
      </c>
      <c r="I19" s="28">
        <v>46603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15</v>
      </c>
      <c r="G20" s="31">
        <f t="shared" si="0"/>
        <v>82</v>
      </c>
      <c r="H20" s="31">
        <f t="shared" si="0"/>
        <v>135</v>
      </c>
      <c r="I20" s="31">
        <f t="shared" si="0"/>
        <v>12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0.96875</v>
      </c>
      <c r="D23" s="115">
        <v>0.97152777777777777</v>
      </c>
      <c r="E23" s="112" t="s">
        <v>172</v>
      </c>
      <c r="F23" s="133" t="s">
        <v>188</v>
      </c>
      <c r="G23" s="134"/>
      <c r="H23" s="134"/>
      <c r="I23" s="135"/>
      <c r="J23" s="115">
        <v>0.42499999999999999</v>
      </c>
      <c r="K23" s="115">
        <v>0.4284722222222222</v>
      </c>
      <c r="L23" s="112" t="s">
        <v>173</v>
      </c>
      <c r="M23" s="130" t="s">
        <v>194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0.97291666666666676</v>
      </c>
      <c r="D25" s="115">
        <v>0.97569444444444453</v>
      </c>
      <c r="E25" s="112" t="s">
        <v>180</v>
      </c>
      <c r="F25" s="133" t="s">
        <v>189</v>
      </c>
      <c r="G25" s="134"/>
      <c r="H25" s="134"/>
      <c r="I25" s="135"/>
      <c r="J25" s="115">
        <v>0.4291666666666667</v>
      </c>
      <c r="K25" s="115">
        <v>0.43194444444444446</v>
      </c>
      <c r="L25" s="112" t="s">
        <v>174</v>
      </c>
      <c r="M25" s="130" t="s">
        <v>195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0.17777777777777778</v>
      </c>
      <c r="D30" s="41"/>
      <c r="E30" s="41"/>
      <c r="F30" s="41"/>
      <c r="G30" s="41">
        <v>0.19444444444444445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0.39305555555555555</v>
      </c>
    </row>
    <row r="31" spans="2:16" ht="14.15" customHeight="1" x14ac:dyDescent="0.45">
      <c r="B31" s="35" t="s">
        <v>164</v>
      </c>
      <c r="C31" s="45">
        <v>0.1986111111111111</v>
      </c>
      <c r="D31" s="6"/>
      <c r="E31" s="6"/>
      <c r="F31" s="6"/>
      <c r="G31" s="6">
        <v>0.19513888888888889</v>
      </c>
      <c r="H31" s="6"/>
      <c r="I31" s="6"/>
      <c r="J31" s="6">
        <v>2.1527777777777781E-2</v>
      </c>
      <c r="K31" s="6">
        <v>2.1527777777777781E-2</v>
      </c>
      <c r="L31" s="6"/>
      <c r="M31" s="6"/>
      <c r="N31" s="6"/>
      <c r="O31" s="46"/>
      <c r="P31" s="44">
        <f>SUM(C31:N31)</f>
        <v>0.4368055555555555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0.1986111111111111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0.19513888888888889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0.4368055555555555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192</v>
      </c>
      <c r="F36" s="145"/>
      <c r="G36" s="144" t="s">
        <v>191</v>
      </c>
      <c r="H36" s="145"/>
      <c r="I36" s="144" t="s">
        <v>193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1.06</v>
      </c>
      <c r="E53" s="110">
        <v>0.56999999999999995</v>
      </c>
      <c r="F53" s="110">
        <v>0.74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134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</v>
      </c>
      <c r="D72" s="58">
        <v>-163.6</v>
      </c>
      <c r="E72" s="98" t="s">
        <v>117</v>
      </c>
      <c r="F72" s="58">
        <v>21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-165.9</v>
      </c>
      <c r="E73" s="100" t="s">
        <v>121</v>
      </c>
      <c r="F73" s="59">
        <v>33.799999999999997</v>
      </c>
      <c r="G73" s="59">
        <v>37.1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-190.5</v>
      </c>
      <c r="D74" s="58">
        <v>-191.9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-106.5</v>
      </c>
      <c r="D75" s="58">
        <v>-110.7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30.1</v>
      </c>
      <c r="D76" s="58">
        <v>27.6</v>
      </c>
      <c r="E76" s="100" t="s">
        <v>136</v>
      </c>
      <c r="F76" s="60">
        <v>10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25.9</v>
      </c>
      <c r="D77" s="58">
        <v>23.6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23.9</v>
      </c>
      <c r="D78" s="58">
        <v>21.7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22.3</v>
      </c>
      <c r="D79" s="58">
        <v>20.2</v>
      </c>
      <c r="E79" s="98" t="s">
        <v>151</v>
      </c>
      <c r="F79" s="58">
        <v>19.3</v>
      </c>
      <c r="G79" s="58">
        <v>14.6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1.03E-4</v>
      </c>
      <c r="D80" s="62">
        <v>1.07E-4</v>
      </c>
      <c r="E80" s="100" t="s">
        <v>156</v>
      </c>
      <c r="F80" s="59">
        <v>26.3</v>
      </c>
      <c r="G80" s="59">
        <v>41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2026-03-26T10:35:35Z</dcterms:modified>
</cp:coreProperties>
</file>