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98E41D78-20DD-4DAE-9774-B91E0114925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<sst xmlns="http://schemas.openxmlformats.org/spreadsheetml/2006/main" count="209" uniqueCount="195">
  <si>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</si>
  <si>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</si>
  <si>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</si>
  <si>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</si>
  <si>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</si>
  <si>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</si>
  <si>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</si>
  <si>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</si>
  <si>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</si>
  <si>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</si>
  <si>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</si>
  <si>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</si>
  <si>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</si>
  <si>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</si>
  <si>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</si>
  <si>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</si>
  <si>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</si>
  <si>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</si>
  <si>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</si>
  <si>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</si>
  <si>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</si>
  <si>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</si>
  <si>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</si>
  <si>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</si>
  <si>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</si>
  <si>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</si>
  <si>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</si>
  <si>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</si>
  <si>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</si>
  <si>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</si>
  <si>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</si>
  <si>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</si>
  <si>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</si>
  <si>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</si>
  <si>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</si>
  <si>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</si>
  <si>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</si>
  <si>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</si>
  <si>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</si>
  <si>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</si>
  <si>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</si>
  <si>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</si>
  <si>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</si>
  <si>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</si>
  <si>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</si>
  <si>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</si>
  <si>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</si>
  <si>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</si>
  <si>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</si>
  <si>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</si>
  <si>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</si>
  <si>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</si>
  <si>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</si>
  <si>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</si>
  <si>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</si>
  <si>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</si>
  <si>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</si>
  <si>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</si>
  <si>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</si>
  <si>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</si>
  <si>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</si>
  <si>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</si>
  <si>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</si>
  <si>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</si>
  <si>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</si>
  <si>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</si>
  <si>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</si>
  <si>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</si>
  <si>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</si>
  <si>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</si>
  <si>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</si>
  <si>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</si>
  <si>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</si>
  <si>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</si>
  <si>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</si>
  <si>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</si>
  <si>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</si>
  <si>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</si>
  <si>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</si>
  <si>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</si>
  <si>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</si>
  <si>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</si>
  <si>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</si>
  <si>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</si>
  <si>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</si>
  <si>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</si>
  <si>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</si>
  <si>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</si>
  <si>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</si>
  <si>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</si>
  <si>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</si>
  <si>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</si>
  <si>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</si>
  <si>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</si>
  <si>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</si>
  <si>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</si>
  <si>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</si>
  <si>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</si>
  <si>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</si>
  <si>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</si>
  <si>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</si>
  <si>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</si>
  <si>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</si>
  <si>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</si>
  <si>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</si>
  <si>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</si>
  <si>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</si>
  <si>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</si>
  <si>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</si>
  <si>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</si>
  <si>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</si>
  <si>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</si>
  <si>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</si>
  <si>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</si>
  <si>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</si>
  <si>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</si>
  <si>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</si>
  <si>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</si>
  <si>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</si>
  <si>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</si>
  <si>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</si>
  <si>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</si>
  <si>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</si>
  <si>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</si>
  <si>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</si>
  <si>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</si>
  <si>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</si>
  <si>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</si>
  <si>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</si>
  <si>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</si>
  <si>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</si>
  <si>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</si>
  <si>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</si>
  <si>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</si>
  <si>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</si>
  <si>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</si>
  <si>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</si>
  <si>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</si>
  <si>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</si>
  <si>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</si>
  <si>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</si>
  <si>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</si>
  <si>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</si>
  <si>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</si>
  <si>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</si>
  <si>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</si>
  <si>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</si>
  <si>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</si>
  <si>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</si>
  <si>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</si>
  <si>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</si>
  <si>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</si>
  <si>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</si>
  <si>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</si>
  <si>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</si>
  <si>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</si>
  <si>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</si>
  <si>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</si>
  <si>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</si>
  <si>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</si>
  <si>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</si>
  <si>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</si>
  <si>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</si>
  <si>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</si>
  <si>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</si>
  <si>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</si>
  <si>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</si>
  <si>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</si>
  <si>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</si>
  <si>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</si>
  <si>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</si>
  <si>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</si>
  <si>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</si>
  <si>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</si>
  <si>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</si>
  <si>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</si>
  <si>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</si>
  <si>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</si>
  <si>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</si>
  <si>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</si>
  <si>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</si>
  <si>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KSP</t>
    <phoneticPr fontId="3" type="noConversion"/>
  </si>
  <si>
    <t>1. 월령 40% 이상으로 방풍막 설치</t>
    <phoneticPr fontId="3" type="noConversion"/>
  </si>
  <si>
    <t>SW</t>
    <phoneticPr fontId="3" type="noConversion"/>
  </si>
  <si>
    <t>S</t>
    <phoneticPr fontId="3" type="noConversion"/>
  </si>
  <si>
    <t>N</t>
    <phoneticPr fontId="3" type="noConversion"/>
  </si>
  <si>
    <t>허정환</t>
    <phoneticPr fontId="3" type="noConversion"/>
  </si>
  <si>
    <t>ALL</t>
    <phoneticPr fontId="3" type="noConversion"/>
  </si>
  <si>
    <t>BLG</t>
    <phoneticPr fontId="3" type="noConversion"/>
  </si>
  <si>
    <t>E_046026</t>
    <phoneticPr fontId="3" type="noConversion"/>
  </si>
  <si>
    <t>1. [E_046026] IC.M crash가 발생하진 않았으나 영상이 비어있음.</t>
    <phoneticPr fontId="3" type="noConversion"/>
  </si>
  <si>
    <t>20s/20k 50s/20k</t>
    <phoneticPr fontId="3" type="noConversion"/>
  </si>
  <si>
    <t>30s/28k 40s/26k 60s/28k</t>
    <phoneticPr fontId="3" type="noConversion"/>
  </si>
  <si>
    <t>M_046179-046180:N</t>
    <phoneticPr fontId="3" type="noConversion"/>
  </si>
  <si>
    <t>M_046262-046263:K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</si>
</sst>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67" sqref="F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46106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0.9784722222222223</v>
      </c>
      <c r="D9" s="7">
        <v>1.3</v>
      </c>
      <c r="E9" s="7">
        <v>14.8</v>
      </c>
      <c r="F9" s="7">
        <v>43</v>
      </c>
      <c r="G9" s="34" t="s">
        <v>185</v>
      </c>
      <c r="H9" s="7">
        <v>0.9</v>
      </c>
      <c r="I9" s="34">
        <v>40.6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0.18888888888888888</v>
      </c>
      <c r="D10" s="7">
        <v>1.3</v>
      </c>
      <c r="E10" s="7">
        <v>14</v>
      </c>
      <c r="F10" s="7">
        <v>41</v>
      </c>
      <c r="G10" s="113" t="s">
        <v>183</v>
      </c>
      <c r="H10" s="7">
        <v>0.1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0.42430555555555555</v>
      </c>
      <c r="D11" s="13">
        <v>0.7</v>
      </c>
      <c r="E11" s="13">
        <v>13.4</v>
      </c>
      <c r="F11" s="13">
        <v>34</v>
      </c>
      <c r="G11" s="113" t="s">
        <v>184</v>
      </c>
      <c r="H11" s="7">
        <v>0.2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23.445833333333333</v>
      </c>
      <c r="D12" s="17">
        <f>AVERAGE(D9:D11)</f>
        <v>1.0999999999999999</v>
      </c>
      <c r="E12" s="17">
        <f>AVERAGE(E9:E11)</f>
        <v>14.066666666666668</v>
      </c>
      <c r="F12" s="18">
        <f>AVERAGE(F9:F11)</f>
        <v>39.333333333333336</v>
      </c>
      <c r="G12" s="19"/>
      <c r="H12" s="20">
        <f>AVERAGE(H9:H11)</f>
        <v>0.39999999999999997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181</v>
      </c>
      <c r="H16" s="25" t="s">
        <v>188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0.9506944444444444</v>
      </c>
      <c r="D17" s="26">
        <v>0.95277777777777783</v>
      </c>
      <c r="E17" s="26">
        <v>0.9784722222222223</v>
      </c>
      <c r="F17" s="26">
        <v>4.1666666666666666E-3</v>
      </c>
      <c r="G17" s="26">
        <v>2.8472222222222222E-2</v>
      </c>
      <c r="H17" s="26">
        <v>0.22222222222222221</v>
      </c>
      <c r="I17" s="26">
        <v>0.42430555555555555</v>
      </c>
      <c r="J17" s="26"/>
      <c r="K17" s="26"/>
      <c r="L17" s="26"/>
      <c r="M17" s="26"/>
      <c r="N17" s="26"/>
      <c r="O17" s="26"/>
      <c r="P17" s="26">
        <v>0.4291666666666667</v>
      </c>
    </row>
    <row r="18" spans="2:16" ht="14.15" customHeight="1" x14ac:dyDescent="0.45">
      <c r="B18" s="33" t="s">
        <v>43</v>
      </c>
      <c r="C18" s="25">
        <v>46022</v>
      </c>
      <c r="D18" s="25">
        <v>46023</v>
      </c>
      <c r="E18" s="25">
        <v>46034</v>
      </c>
      <c r="F18" s="25">
        <v>46050</v>
      </c>
      <c r="G18" s="25">
        <v>46066</v>
      </c>
      <c r="H18" s="25">
        <v>46194</v>
      </c>
      <c r="I18" s="25">
        <v>46326</v>
      </c>
      <c r="J18" s="25"/>
      <c r="K18" s="25"/>
      <c r="L18" s="25"/>
      <c r="M18" s="25"/>
      <c r="N18" s="25"/>
      <c r="O18" s="25"/>
      <c r="P18" s="25">
        <v>46332</v>
      </c>
    </row>
    <row r="19" spans="2:16" ht="14.15" customHeight="1" thickBot="1" x14ac:dyDescent="0.5">
      <c r="B19" s="12" t="s">
        <v>44</v>
      </c>
      <c r="C19" s="27"/>
      <c r="D19" s="25">
        <v>46033</v>
      </c>
      <c r="E19" s="28">
        <v>46049</v>
      </c>
      <c r="F19" s="25">
        <v>46065</v>
      </c>
      <c r="G19" s="28">
        <v>46193</v>
      </c>
      <c r="H19" s="25">
        <v>46325</v>
      </c>
      <c r="I19" s="28">
        <v>46331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16</v>
      </c>
      <c r="G20" s="31">
        <f t="shared" si="0"/>
        <v>128</v>
      </c>
      <c r="H20" s="31">
        <f t="shared" si="0"/>
        <v>132</v>
      </c>
      <c r="I20" s="31">
        <f t="shared" si="0"/>
        <v>6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0.97013888888888899</v>
      </c>
      <c r="D24" s="115">
        <v>0.97291666666666676</v>
      </c>
      <c r="E24" s="112" t="s">
        <v>174</v>
      </c>
      <c r="F24" s="133" t="s">
        <v>191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0.97430555555555554</v>
      </c>
      <c r="D26" s="115">
        <v>0.9770833333333333</v>
      </c>
      <c r="E26" s="112" t="s">
        <v>173</v>
      </c>
      <c r="F26" s="133" t="s">
        <v>192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0.17569444444444446</v>
      </c>
      <c r="D30" s="41">
        <v>0.19513888888888889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0.39166666666666666</v>
      </c>
    </row>
    <row r="31" spans="2:16" ht="14.15" customHeight="1" x14ac:dyDescent="0.45">
      <c r="B31" s="35" t="s">
        <v>164</v>
      </c>
      <c r="C31" s="45">
        <v>0.20208333333333331</v>
      </c>
      <c r="D31" s="6">
        <v>0.19375000000000001</v>
      </c>
      <c r="E31" s="6"/>
      <c r="F31" s="6"/>
      <c r="G31" s="6"/>
      <c r="H31" s="6"/>
      <c r="I31" s="6"/>
      <c r="J31" s="6">
        <v>2.4305555555555556E-2</v>
      </c>
      <c r="K31" s="6">
        <v>2.5694444444444447E-2</v>
      </c>
      <c r="L31" s="6"/>
      <c r="M31" s="6"/>
      <c r="N31" s="6"/>
      <c r="O31" s="46"/>
      <c r="P31" s="44">
        <f>SUM(C31:N31)</f>
        <v>0.44583333333333336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0.20208333333333331</v>
      </c>
      <c r="D34" s="107">
        <f t="shared" ref="D34:M34" si="2">D31-D32-D33</f>
        <v>0.19375000000000001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2.4305555555555556E-2</v>
      </c>
      <c r="K34" s="107">
        <f t="shared" si="2"/>
        <v>2.5694444444444447E-2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0.44583333333333336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193</v>
      </c>
      <c r="F36" s="145"/>
      <c r="G36" s="144" t="s">
        <v>194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0.93</v>
      </c>
      <c r="E53" s="110">
        <v>1.07</v>
      </c>
      <c r="F53" s="110">
        <v>0.43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30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-162.9</v>
      </c>
      <c r="D72" s="58">
        <v>-164</v>
      </c>
      <c r="E72" s="98" t="s">
        <v>117</v>
      </c>
      <c r="F72" s="58">
        <v>19.899999999999999</v>
      </c>
      <c r="G72" s="58">
        <v>18.600000000000001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-166.4</v>
      </c>
      <c r="D73" s="58">
        <v>-166.1</v>
      </c>
      <c r="E73" s="100" t="s">
        <v>121</v>
      </c>
      <c r="F73" s="59">
        <v>33.799999999999997</v>
      </c>
      <c r="G73" s="59">
        <v>33.299999999999997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-191.1</v>
      </c>
      <c r="D74" s="58">
        <v>-191.8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-107.8</v>
      </c>
      <c r="D75" s="58">
        <v>-111.5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28.3</v>
      </c>
      <c r="D76" s="58">
        <v>27.3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24.4</v>
      </c>
      <c r="D77" s="58">
        <v>23.3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22.5</v>
      </c>
      <c r="D78" s="58">
        <v>21.4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</v>
      </c>
      <c r="D79" s="58">
        <v>19.899999999999999</v>
      </c>
      <c r="E79" s="98" t="s">
        <v>151</v>
      </c>
      <c r="F79" s="58">
        <v>15.5</v>
      </c>
      <c r="G79" s="58">
        <v>13.9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9.8900000000000005E-5</v>
      </c>
      <c r="D80" s="62">
        <v>1.02E-4</v>
      </c>
      <c r="E80" s="100" t="s">
        <v>156</v>
      </c>
      <c r="F80" s="59">
        <v>38.299999999999997</v>
      </c>
      <c r="G80" s="59">
        <v>43.1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2026-03-25T10:22:53Z</dcterms:modified>
</cp:coreProperties>
</file>