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8F4E110F-B8BB-4DF8-89D4-5EB391953F3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<sst xmlns="http://schemas.openxmlformats.org/spreadsheetml/2006/main" count="206" uniqueCount="191">
  <si>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</si>
  <si>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</si>
  <si>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</si>
  <si>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</si>
  <si>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</si>
  <si>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</si>
  <si>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</si>
  <si>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</si>
  <si>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</si>
  <si>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</si>
  <si>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</si>
  <si>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</si>
  <si>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</si>
  <si>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</si>
  <si>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</si>
  <si>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</si>
  <si>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</si>
  <si>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</si>
  <si>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</si>
  <si>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</si>
  <si>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</si>
  <si>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</si>
  <si>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</si>
  <si>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</si>
  <si>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</si>
  <si>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</si>
  <si>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</si>
  <si>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</si>
  <si>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</si>
  <si>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</si>
  <si>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</si>
  <si>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</si>
  <si>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</si>
  <si>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</si>
  <si>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</si>
  <si>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</si>
  <si>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</si>
  <si>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</si>
  <si>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</si>
  <si>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</si>
  <si>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</si>
  <si>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</si>
  <si>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</si>
  <si>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</si>
  <si>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</si>
  <si>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</si>
  <si>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</si>
  <si>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</si>
  <si>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</si>
  <si>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</si>
  <si>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</si>
  <si>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</si>
  <si>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</si>
  <si>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</si>
  <si>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</si>
  <si>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</si>
  <si>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</si>
  <si>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</si>
  <si>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</si>
  <si>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</si>
  <si>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</si>
  <si>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</si>
  <si>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</si>
  <si>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</si>
  <si>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</si>
  <si>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</si>
  <si>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</si>
  <si>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</si>
  <si>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</si>
  <si>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</si>
  <si>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</si>
  <si>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</si>
  <si>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</si>
  <si>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</si>
  <si>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</si>
  <si>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</si>
  <si>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</si>
  <si>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</si>
  <si>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</si>
  <si>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</si>
  <si>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</si>
  <si>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</si>
  <si>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</si>
  <si>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</si>
  <si>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</si>
  <si>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</si>
  <si>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</si>
  <si>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</si>
  <si>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</si>
  <si>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</si>
  <si>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</si>
  <si>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</si>
  <si>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</si>
  <si>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</si>
  <si>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</si>
  <si>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</si>
  <si>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</si>
  <si>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</si>
  <si>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</si>
  <si>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</si>
  <si>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</si>
  <si>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</si>
  <si>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</si>
  <si>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</si>
  <si>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</si>
  <si>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</si>
  <si>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</si>
  <si>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</si>
  <si>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</si>
  <si>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</si>
  <si>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</si>
  <si>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</si>
  <si>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</si>
  <si>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</si>
  <si>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</si>
  <si>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</si>
  <si>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</si>
  <si>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</si>
  <si>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</si>
  <si>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</si>
  <si>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</si>
  <si>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</si>
  <si>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</si>
  <si>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</si>
  <si>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</si>
  <si>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</si>
  <si>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</si>
  <si>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</si>
  <si>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</si>
  <si>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</si>
  <si>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</si>
  <si>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</si>
  <si>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</si>
  <si>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</si>
  <si>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</si>
  <si>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</si>
  <si>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</si>
  <si>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</si>
  <si>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</si>
  <si>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</si>
  <si>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</si>
  <si>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</si>
  <si>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</si>
  <si>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</si>
  <si>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</si>
  <si>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</si>
  <si>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</si>
  <si>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</si>
  <si>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</si>
  <si>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</si>
  <si>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</si>
  <si>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</si>
  <si>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</si>
  <si>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</si>
  <si>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</si>
  <si>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</si>
  <si>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</si>
  <si>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</si>
  <si>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</si>
  <si>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</si>
  <si>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</si>
  <si>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</si>
  <si>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</si>
  <si>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</si>
  <si>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</si>
  <si>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</si>
  <si>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</si>
  <si>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</si>
  <si>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</si>
  <si>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</si>
  <si>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</si>
  <si>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</si>
  <si>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</si>
  <si>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</si>
  <si>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</si>
  <si>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</si>
  <si>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</si>
  <si>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</si>
  <si>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</si>
  <si>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</si>
  <si>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KSP</t>
    <phoneticPr fontId="3" type="noConversion"/>
  </si>
  <si>
    <t>N</t>
    <phoneticPr fontId="3" type="noConversion"/>
  </si>
  <si>
    <t>NW</t>
    <phoneticPr fontId="3" type="noConversion"/>
  </si>
  <si>
    <t>허정환</t>
    <phoneticPr fontId="3" type="noConversion"/>
  </si>
  <si>
    <t>1. 월령 40% 이하로 방풍막 제거</t>
    <phoneticPr fontId="3" type="noConversion"/>
  </si>
  <si>
    <t>ALL</t>
    <phoneticPr fontId="3" type="noConversion"/>
  </si>
  <si>
    <t>1. [23:44-01:02] 구름에 의한 관측 대기</t>
    <phoneticPr fontId="3" type="noConversion"/>
  </si>
  <si>
    <t>C_045495-045550</t>
    <phoneticPr fontId="3" type="noConversion"/>
  </si>
  <si>
    <t>M_045642-045643:T</t>
    <phoneticPr fontId="3" type="noConversion"/>
  </si>
  <si>
    <t>M_045694</t>
    <phoneticPr fontId="3" type="noConversion"/>
  </si>
  <si>
    <t>M_045703-045704:K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</si>
</sst>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E17" sqref="E17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46104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87.735849056603783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183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0.98888888888888893</v>
      </c>
      <c r="D9" s="7"/>
      <c r="E9" s="7">
        <v>11.1</v>
      </c>
      <c r="F9" s="7">
        <v>22</v>
      </c>
      <c r="G9" s="34" t="s">
        <v>182</v>
      </c>
      <c r="H9" s="7">
        <v>1.9</v>
      </c>
      <c r="I9" s="34">
        <v>21.2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3" t="s">
        <v>23</v>
      </c>
      <c r="C10" s="26">
        <v>0.21041666666666667</v>
      </c>
      <c r="D10" s="7">
        <v>1.5</v>
      </c>
      <c r="E10" s="7">
        <v>10.6</v>
      </c>
      <c r="F10" s="7">
        <v>38</v>
      </c>
      <c r="G10" s="113" t="s">
        <v>182</v>
      </c>
      <c r="H10" s="7">
        <v>2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0.43055555555555558</v>
      </c>
      <c r="D11" s="13">
        <v>1.5</v>
      </c>
      <c r="E11" s="13">
        <v>12.2</v>
      </c>
      <c r="F11" s="13">
        <v>24</v>
      </c>
      <c r="G11" s="113" t="s">
        <v>181</v>
      </c>
      <c r="H11" s="7">
        <v>4.0999999999999996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23.44166666666667</v>
      </c>
      <c r="D12" s="17">
        <f>AVERAGE(D9:D11)</f>
        <v>1.5</v>
      </c>
      <c r="E12" s="17">
        <f>AVERAGE(E9:E11)</f>
        <v>11.299999999999999</v>
      </c>
      <c r="F12" s="18">
        <f>AVERAGE(F9:F11)</f>
        <v>28</v>
      </c>
      <c r="G12" s="19"/>
      <c r="H12" s="20">
        <f>AVERAGE(H9:H11)</f>
        <v>2.6666666666666665</v>
      </c>
      <c r="I12" s="21"/>
      <c r="J12" s="22">
        <f>AVERAGE(J9:J11)</f>
        <v>2.6666666666666665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177</v>
      </c>
      <c r="E16" s="25" t="s">
        <v>180</v>
      </c>
      <c r="F16" s="25" t="s">
        <v>179</v>
      </c>
      <c r="G16" s="25" t="s">
        <v>185</v>
      </c>
      <c r="H16" s="25"/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0.96319444444444446</v>
      </c>
      <c r="D17" s="26">
        <v>0.96458333333333324</v>
      </c>
      <c r="E17" s="26">
        <v>4.3055555555555562E-2</v>
      </c>
      <c r="F17" s="26">
        <v>0.23194444444444443</v>
      </c>
      <c r="G17" s="26">
        <v>0.43055555555555558</v>
      </c>
      <c r="H17" s="26"/>
      <c r="I17" s="26"/>
      <c r="J17" s="26"/>
      <c r="K17" s="26"/>
      <c r="L17" s="26"/>
      <c r="M17" s="26"/>
      <c r="N17" s="26"/>
      <c r="O17" s="26"/>
      <c r="P17" s="26">
        <v>0.43472222222222223</v>
      </c>
    </row>
    <row r="18" spans="2:16" ht="14.15" customHeight="1" x14ac:dyDescent="0.45">
      <c r="B18" s="33" t="s">
        <v>43</v>
      </c>
      <c r="C18" s="25">
        <v>45487</v>
      </c>
      <c r="D18" s="25">
        <v>45488</v>
      </c>
      <c r="E18" s="25">
        <v>45493</v>
      </c>
      <c r="F18" s="25">
        <v>45616</v>
      </c>
      <c r="G18" s="25">
        <v>45751</v>
      </c>
      <c r="H18" s="25"/>
      <c r="I18" s="25"/>
      <c r="J18" s="25"/>
      <c r="K18" s="25"/>
      <c r="L18" s="25"/>
      <c r="M18" s="25"/>
      <c r="N18" s="25"/>
      <c r="O18" s="25"/>
      <c r="P18" s="25">
        <v>45756</v>
      </c>
    </row>
    <row r="19" spans="2:16" ht="14.15" customHeight="1" thickBot="1" x14ac:dyDescent="0.5">
      <c r="B19" s="12" t="s">
        <v>44</v>
      </c>
      <c r="C19" s="27"/>
      <c r="D19" s="25">
        <v>45492</v>
      </c>
      <c r="E19" s="28">
        <v>45615</v>
      </c>
      <c r="F19" s="25">
        <v>45750</v>
      </c>
      <c r="G19" s="28">
        <v>45755</v>
      </c>
      <c r="H19" s="25"/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123</v>
      </c>
      <c r="F20" s="31">
        <f t="shared" si="0"/>
        <v>135</v>
      </c>
      <c r="G20" s="31">
        <f t="shared" si="0"/>
        <v>5</v>
      </c>
      <c r="H20" s="31" t="str">
        <f t="shared" si="0"/>
        <v/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178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0.16874999999999998</v>
      </c>
      <c r="D30" s="41">
        <v>0.19930555555555554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0.38888888888888884</v>
      </c>
    </row>
    <row r="31" spans="2:16" ht="14.15" customHeight="1" x14ac:dyDescent="0.45">
      <c r="B31" s="35" t="s">
        <v>164</v>
      </c>
      <c r="C31" s="45">
        <v>0.1986111111111111</v>
      </c>
      <c r="D31" s="6">
        <v>0.20347222222222219</v>
      </c>
      <c r="E31" s="6"/>
      <c r="F31" s="6"/>
      <c r="G31" s="6"/>
      <c r="H31" s="6"/>
      <c r="I31" s="6"/>
      <c r="J31" s="6">
        <v>2.0833333333333332E-2</v>
      </c>
      <c r="K31" s="6">
        <v>1.8749999999999999E-2</v>
      </c>
      <c r="L31" s="6"/>
      <c r="M31" s="6"/>
      <c r="N31" s="6"/>
      <c r="O31" s="46"/>
      <c r="P31" s="44">
        <f>SUM(C31:N31)</f>
        <v>0.4416666666666666</v>
      </c>
    </row>
    <row r="32" spans="2:16" ht="14.15" customHeight="1" x14ac:dyDescent="0.45">
      <c r="B32" s="35" t="s">
        <v>64</v>
      </c>
      <c r="C32" s="47"/>
      <c r="D32" s="48">
        <v>1.4583333333333332E-2</v>
      </c>
      <c r="E32" s="48"/>
      <c r="F32" s="48"/>
      <c r="G32" s="48"/>
      <c r="H32" s="48"/>
      <c r="I32" s="48"/>
      <c r="J32" s="48">
        <v>2.0833333333333332E-2</v>
      </c>
      <c r="K32" s="48">
        <v>1.8749999999999999E-2</v>
      </c>
      <c r="L32" s="48"/>
      <c r="M32" s="48"/>
      <c r="N32" s="48"/>
      <c r="O32" s="49"/>
      <c r="P32" s="44">
        <f>SUM(C32:N32)</f>
        <v>5.4166666666666669E-2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0.1986111111111111</v>
      </c>
      <c r="D34" s="107">
        <f t="shared" ref="D34:M34" si="2">D31-D32-D33</f>
        <v>0.18888888888888886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0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0.38749999999999996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187</v>
      </c>
      <c r="D36" s="145"/>
      <c r="E36" s="144" t="s">
        <v>188</v>
      </c>
      <c r="F36" s="145"/>
      <c r="G36" s="144" t="s">
        <v>189</v>
      </c>
      <c r="H36" s="145"/>
      <c r="I36" s="144" t="s">
        <v>190</v>
      </c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186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/>
      <c r="E53" s="110">
        <v>1.9</v>
      </c>
      <c r="F53" s="110">
        <v>1.73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1125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-163.1</v>
      </c>
      <c r="D72" s="58">
        <v>-164.9</v>
      </c>
      <c r="E72" s="98" t="s">
        <v>117</v>
      </c>
      <c r="F72" s="58">
        <v>19.100000000000001</v>
      </c>
      <c r="G72" s="58">
        <v>18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-162.19999999999999</v>
      </c>
      <c r="D73" s="58">
        <v>-168.4</v>
      </c>
      <c r="E73" s="100" t="s">
        <v>121</v>
      </c>
      <c r="F73" s="59">
        <v>27.4</v>
      </c>
      <c r="G73" s="59">
        <v>24.8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-192</v>
      </c>
      <c r="D74" s="58">
        <v>-192.1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-109.5</v>
      </c>
      <c r="D75" s="58">
        <v>-114.1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27.7</v>
      </c>
      <c r="D76" s="58">
        <v>26.7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23.9</v>
      </c>
      <c r="D77" s="58">
        <v>22.7</v>
      </c>
      <c r="E77" s="100" t="s">
        <v>141</v>
      </c>
      <c r="F77" s="60">
        <v>240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22</v>
      </c>
      <c r="D78" s="58">
        <v>20.7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20.6</v>
      </c>
      <c r="D79" s="58">
        <v>19.2</v>
      </c>
      <c r="E79" s="98" t="s">
        <v>151</v>
      </c>
      <c r="F79" s="58">
        <v>15.1</v>
      </c>
      <c r="G79" s="58">
        <v>11.6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9.7999999999999997E-5</v>
      </c>
      <c r="D80" s="62">
        <v>9.8800000000000003E-5</v>
      </c>
      <c r="E80" s="100" t="s">
        <v>156</v>
      </c>
      <c r="F80" s="59">
        <v>22.6</v>
      </c>
      <c r="G80" s="59">
        <v>29.9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184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2026-03-23T10:39:50Z</dcterms:modified>
</cp:coreProperties>
</file>