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27BF5431-23A2-4633-A818-D438F29F948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<sst xmlns="http://schemas.openxmlformats.org/spreadsheetml/2006/main" count="208" uniqueCount="192">
  <si>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</si>
  <si>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</si>
  <si>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</si>
  <si>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</si>
  <si>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</si>
  <si>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</si>
  <si>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</si>
  <si>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</si>
  <si>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</si>
  <si>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</si>
  <si>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</si>
  <si>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</si>
  <si>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</si>
  <si>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</si>
  <si>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</si>
  <si>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</si>
  <si>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</si>
  <si>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</si>
  <si>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</si>
  <si>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</si>
  <si>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</si>
  <si>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</si>
  <si>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</si>
  <si>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</si>
  <si>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</si>
  <si>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</si>
  <si>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</si>
  <si>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</si>
  <si>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</si>
  <si>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</si>
  <si>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</si>
  <si>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</si>
  <si>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</si>
  <si>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</si>
  <si>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</si>
  <si>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</si>
  <si>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</si>
  <si>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</si>
  <si>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</si>
  <si>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</si>
  <si>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</si>
  <si>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</si>
  <si>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</si>
  <si>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</si>
  <si>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</si>
  <si>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</si>
  <si>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</si>
  <si>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</si>
  <si>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</si>
  <si>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</si>
  <si>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</si>
  <si>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</si>
  <si>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</si>
  <si>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</si>
  <si>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</si>
  <si>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</si>
  <si>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</si>
  <si>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</si>
  <si>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</si>
  <si>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</si>
  <si>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</si>
  <si>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</si>
  <si>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</si>
  <si>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</si>
  <si>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</si>
  <si>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</si>
  <si>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</si>
  <si>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</si>
  <si>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</si>
  <si>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</si>
  <si>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</si>
  <si>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</si>
  <si>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</si>
  <si>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</si>
  <si>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</si>
  <si>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</si>
  <si>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</si>
  <si>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</si>
  <si>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</si>
  <si>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</si>
  <si>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</si>
  <si>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</si>
  <si>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</si>
  <si>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</si>
  <si>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</si>
  <si>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</si>
  <si>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</si>
  <si>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</si>
  <si>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</si>
  <si>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</si>
  <si>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</si>
  <si>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</si>
  <si>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</si>
  <si>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</si>
  <si>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</si>
  <si>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</si>
  <si>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</si>
  <si>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</si>
  <si>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</si>
  <si>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</si>
  <si>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</si>
  <si>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</si>
  <si>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</si>
  <si>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</si>
  <si>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</si>
  <si>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</si>
  <si>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</si>
  <si>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</si>
  <si>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</si>
  <si>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</si>
  <si>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</si>
  <si>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</si>
  <si>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</si>
  <si>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</si>
  <si>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</si>
  <si>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</si>
  <si>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</si>
  <si>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</si>
  <si>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</si>
  <si>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</si>
  <si>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</si>
  <si>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</si>
  <si>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</si>
  <si>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</si>
  <si>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</si>
  <si>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</si>
  <si>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</si>
  <si>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</si>
  <si>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</si>
  <si>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</si>
  <si>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</si>
  <si>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</si>
  <si>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</si>
  <si>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</si>
  <si>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</si>
  <si>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</si>
  <si>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</si>
  <si>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</si>
  <si>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</si>
  <si>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</si>
  <si>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</si>
  <si>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</si>
  <si>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</si>
  <si>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</si>
  <si>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</si>
  <si>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</si>
  <si>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</si>
  <si>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</si>
  <si>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</si>
  <si>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</si>
  <si>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</si>
  <si>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</si>
  <si>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</si>
  <si>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</si>
  <si>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</si>
  <si>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</si>
  <si>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</si>
  <si>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</si>
  <si>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</si>
  <si>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</si>
  <si>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</si>
  <si>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</si>
  <si>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</si>
  <si>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</si>
  <si>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</si>
  <si>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</si>
  <si>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</si>
  <si>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</si>
  <si>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</si>
  <si>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</si>
  <si>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</si>
  <si>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</si>
  <si>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</si>
  <si>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</si>
  <si>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</si>
  <si>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</si>
  <si>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</si>
  <si>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</si>
  <si>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</si>
  <si>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</si>
  <si>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</si>
  <si>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</si>
  <si>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DEEPS</t>
    <phoneticPr fontId="3" type="noConversion"/>
  </si>
  <si>
    <t>N</t>
    <phoneticPr fontId="3" type="noConversion"/>
  </si>
  <si>
    <t>허정환</t>
    <phoneticPr fontId="3" type="noConversion"/>
  </si>
  <si>
    <t>1. 월령 40% 이하로 방풍막 제거</t>
    <phoneticPr fontId="3" type="noConversion"/>
  </si>
  <si>
    <t>ALL</t>
    <phoneticPr fontId="3" type="noConversion"/>
  </si>
  <si>
    <t>M_045262-045264:K</t>
    <phoneticPr fontId="3" type="noConversion"/>
  </si>
  <si>
    <t>20s/25k 40s/30k 50s/24k</t>
    <phoneticPr fontId="3" type="noConversion"/>
  </si>
  <si>
    <t>25s/20k 40s/22k 60s/23k</t>
    <phoneticPr fontId="3" type="noConversion"/>
  </si>
  <si>
    <t>60s/22k 40s/22k 30s/23k</t>
    <phoneticPr fontId="3" type="noConversion"/>
  </si>
  <si>
    <t>35s/19k 20s/17k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</si>
</sst>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G74" sqref="G74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46103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0.98125000000000007</v>
      </c>
      <c r="D9" s="7">
        <v>2.7</v>
      </c>
      <c r="E9" s="7">
        <v>12.1</v>
      </c>
      <c r="F9" s="7">
        <v>49</v>
      </c>
      <c r="G9" s="34" t="s">
        <v>183</v>
      </c>
      <c r="H9" s="7">
        <v>1.1000000000000001</v>
      </c>
      <c r="I9" s="34">
        <v>13.2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0.21875</v>
      </c>
      <c r="D10" s="7">
        <v>1.3</v>
      </c>
      <c r="E10" s="7">
        <v>10.8</v>
      </c>
      <c r="F10" s="7">
        <v>52</v>
      </c>
      <c r="G10" s="113" t="s">
        <v>183</v>
      </c>
      <c r="H10" s="7">
        <v>4.2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0.4236111111111111</v>
      </c>
      <c r="D11" s="13">
        <v>1.3</v>
      </c>
      <c r="E11" s="13">
        <v>9.1</v>
      </c>
      <c r="F11" s="13">
        <v>60</v>
      </c>
      <c r="G11" s="113" t="s">
        <v>183</v>
      </c>
      <c r="H11" s="7">
        <v>4.4000000000000004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23.442361111111111</v>
      </c>
      <c r="D12" s="17">
        <f>AVERAGE(D9:D11)</f>
        <v>1.7666666666666666</v>
      </c>
      <c r="E12" s="17">
        <f>AVERAGE(E9:E11)</f>
        <v>10.666666666666666</v>
      </c>
      <c r="F12" s="18">
        <f>AVERAGE(F9:F11)</f>
        <v>53.666666666666664</v>
      </c>
      <c r="G12" s="19"/>
      <c r="H12" s="20">
        <f>AVERAGE(H9:H11)</f>
        <v>3.2333333333333338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182</v>
      </c>
      <c r="H16" s="25" t="s">
        <v>180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0.9506944444444444</v>
      </c>
      <c r="D17" s="26">
        <v>0.95208333333333339</v>
      </c>
      <c r="E17" s="26">
        <v>0.98125000000000007</v>
      </c>
      <c r="F17" s="26">
        <v>1.3888888888888889E-3</v>
      </c>
      <c r="G17" s="26">
        <v>2.5694444444444447E-2</v>
      </c>
      <c r="H17" s="26">
        <v>0.24166666666666667</v>
      </c>
      <c r="I17" s="26">
        <v>0.4236111111111111</v>
      </c>
      <c r="J17" s="26"/>
      <c r="K17" s="26"/>
      <c r="L17" s="26"/>
      <c r="M17" s="26"/>
      <c r="N17" s="26"/>
      <c r="O17" s="26"/>
      <c r="P17" s="26">
        <v>0.43541666666666662</v>
      </c>
    </row>
    <row r="18" spans="2:16" ht="14.15" customHeight="1" x14ac:dyDescent="0.45">
      <c r="B18" s="33" t="s">
        <v>43</v>
      </c>
      <c r="C18" s="25">
        <v>45217</v>
      </c>
      <c r="D18" s="25">
        <v>45218</v>
      </c>
      <c r="E18" s="25">
        <v>45229</v>
      </c>
      <c r="F18" s="25">
        <v>45242</v>
      </c>
      <c r="G18" s="25">
        <v>45258</v>
      </c>
      <c r="H18" s="25">
        <v>45349</v>
      </c>
      <c r="I18" s="25">
        <v>45476</v>
      </c>
      <c r="J18" s="25"/>
      <c r="K18" s="25"/>
      <c r="L18" s="25"/>
      <c r="M18" s="25"/>
      <c r="N18" s="25"/>
      <c r="O18" s="25"/>
      <c r="P18" s="25">
        <v>45486</v>
      </c>
    </row>
    <row r="19" spans="2:16" ht="14.15" customHeight="1" thickBot="1" x14ac:dyDescent="0.5">
      <c r="B19" s="12" t="s">
        <v>44</v>
      </c>
      <c r="C19" s="27"/>
      <c r="D19" s="25">
        <v>45228</v>
      </c>
      <c r="E19" s="28">
        <v>45241</v>
      </c>
      <c r="F19" s="28">
        <v>45257</v>
      </c>
      <c r="G19" s="28">
        <v>45348</v>
      </c>
      <c r="H19" s="25">
        <v>45475</v>
      </c>
      <c r="I19" s="28">
        <v>45485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13</v>
      </c>
      <c r="F20" s="31">
        <f t="shared" si="0"/>
        <v>16</v>
      </c>
      <c r="G20" s="31">
        <f t="shared" si="0"/>
        <v>91</v>
      </c>
      <c r="H20" s="31">
        <f t="shared" si="0"/>
        <v>127</v>
      </c>
      <c r="I20" s="31">
        <f t="shared" si="0"/>
        <v>10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>
        <v>0.97291666666666676</v>
      </c>
      <c r="D23" s="115">
        <v>0.97499999999999998</v>
      </c>
      <c r="E23" s="112" t="s">
        <v>172</v>
      </c>
      <c r="F23" s="133" t="s">
        <v>188</v>
      </c>
      <c r="G23" s="134"/>
      <c r="H23" s="134"/>
      <c r="I23" s="135"/>
      <c r="J23" s="115">
        <v>0.4236111111111111</v>
      </c>
      <c r="K23" s="115">
        <v>0.42708333333333331</v>
      </c>
      <c r="L23" s="112" t="s">
        <v>173</v>
      </c>
      <c r="M23" s="130" t="s">
        <v>190</v>
      </c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>
        <v>0.97638888888888886</v>
      </c>
      <c r="D25" s="115">
        <v>0.97916666666666663</v>
      </c>
      <c r="E25" s="112" t="s">
        <v>179</v>
      </c>
      <c r="F25" s="133" t="s">
        <v>189</v>
      </c>
      <c r="G25" s="134"/>
      <c r="H25" s="134"/>
      <c r="I25" s="135"/>
      <c r="J25" s="115">
        <v>0.42777777777777781</v>
      </c>
      <c r="K25" s="115">
        <v>0.4291666666666667</v>
      </c>
      <c r="L25" s="112" t="s">
        <v>174</v>
      </c>
      <c r="M25" s="130" t="s">
        <v>191</v>
      </c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0.16597222222222222</v>
      </c>
      <c r="D30" s="41"/>
      <c r="E30" s="41"/>
      <c r="F30" s="41"/>
      <c r="G30" s="41">
        <v>0.20069444444444443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0.38749999999999996</v>
      </c>
    </row>
    <row r="31" spans="2:16" ht="14.15" customHeight="1" x14ac:dyDescent="0.45">
      <c r="B31" s="35" t="s">
        <v>164</v>
      </c>
      <c r="C31" s="45">
        <v>0.18194444444444444</v>
      </c>
      <c r="D31" s="6"/>
      <c r="E31" s="6"/>
      <c r="F31" s="6"/>
      <c r="G31" s="6">
        <v>0.21597222222222223</v>
      </c>
      <c r="H31" s="6"/>
      <c r="I31" s="6"/>
      <c r="J31" s="6">
        <v>2.4305555555555556E-2</v>
      </c>
      <c r="K31" s="6">
        <v>2.013888888888889E-2</v>
      </c>
      <c r="L31" s="6"/>
      <c r="M31" s="6"/>
      <c r="N31" s="6"/>
      <c r="O31" s="46"/>
      <c r="P31" s="44">
        <f>SUM(C31:N31)</f>
        <v>0.44236111111111115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0.18194444444444444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0.21597222222222223</v>
      </c>
      <c r="H34" s="107">
        <f t="shared" si="2"/>
        <v>0</v>
      </c>
      <c r="I34" s="107">
        <f>I31-I32-I33</f>
        <v>0</v>
      </c>
      <c r="J34" s="107">
        <f t="shared" si="2"/>
        <v>2.4305555555555556E-2</v>
      </c>
      <c r="K34" s="107">
        <f t="shared" si="2"/>
        <v>2.013888888888889E-2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0.44236111111111115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187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3.35</v>
      </c>
      <c r="E53" s="110"/>
      <c r="F53" s="110">
        <v>1.35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1022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1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-162.5</v>
      </c>
      <c r="D72" s="58">
        <v>-165.5</v>
      </c>
      <c r="E72" s="98" t="s">
        <v>117</v>
      </c>
      <c r="F72" s="58">
        <v>19.8</v>
      </c>
      <c r="G72" s="58">
        <v>19.100000000000001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-165.9</v>
      </c>
      <c r="D73" s="58">
        <v>-169.2</v>
      </c>
      <c r="E73" s="100" t="s">
        <v>121</v>
      </c>
      <c r="F73" s="59">
        <v>35.1</v>
      </c>
      <c r="G73" s="59">
        <v>43.1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-193.3</v>
      </c>
      <c r="D74" s="58">
        <v>-192.4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-107.4</v>
      </c>
      <c r="D75" s="58">
        <v>-115.1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28.8</v>
      </c>
      <c r="D76" s="58">
        <v>26.7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24.6</v>
      </c>
      <c r="D77" s="58">
        <v>23</v>
      </c>
      <c r="E77" s="100" t="s">
        <v>141</v>
      </c>
      <c r="F77" s="60">
        <v>240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22.5</v>
      </c>
      <c r="D78" s="58">
        <v>21.2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20.9</v>
      </c>
      <c r="D79" s="58">
        <v>19.8</v>
      </c>
      <c r="E79" s="98" t="s">
        <v>151</v>
      </c>
      <c r="F79" s="58">
        <v>17.3</v>
      </c>
      <c r="G79" s="58">
        <v>10.3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9.6100000000000005E-5</v>
      </c>
      <c r="D80" s="62">
        <v>9.8300000000000004E-5</v>
      </c>
      <c r="E80" s="100" t="s">
        <v>156</v>
      </c>
      <c r="F80" s="59">
        <v>41</v>
      </c>
      <c r="G80" s="59">
        <v>64.400000000000006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185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2026-03-22T10:32:23Z</dcterms:modified>
</cp:coreProperties>
</file>