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5BA0DCF0-546F-48C7-BFE0-1E4E74B2F6B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<sst xmlns="http://schemas.openxmlformats.org/spreadsheetml/2006/main" count="211" uniqueCount="196">
  <si>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</si>
  <si>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</si>
  <si>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</si>
  <si>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</si>
  <si>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</si>
  <si>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</si>
  <si>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</si>
  <si>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</si>
  <si>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</si>
  <si>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</si>
  <si>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</si>
  <si>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</si>
  <si>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</si>
  <si>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</si>
  <si>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</si>
  <si>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</si>
  <si>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</si>
  <si>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</si>
  <si>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</si>
  <si>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</si>
  <si>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</si>
  <si>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</si>
  <si>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</si>
  <si>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</si>
  <si>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</si>
  <si>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</si>
  <si>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</si>
  <si>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</si>
  <si>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</si>
  <si>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</si>
  <si>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</si>
  <si>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</si>
  <si>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</si>
  <si>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</si>
  <si>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</si>
  <si>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</si>
  <si>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</si>
  <si>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</si>
  <si>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</si>
  <si>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</si>
  <si>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</si>
  <si>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</si>
  <si>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</si>
  <si>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</si>
  <si>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</si>
  <si>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</si>
  <si>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</si>
  <si>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</si>
  <si>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</si>
  <si>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</si>
  <si>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</si>
  <si>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</si>
  <si>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</si>
  <si>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</si>
  <si>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</si>
  <si>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</si>
  <si>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</si>
  <si>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</si>
  <si>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</si>
  <si>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</si>
  <si>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</si>
  <si>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</si>
  <si>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</si>
  <si>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</si>
  <si>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</si>
  <si>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</si>
  <si>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</si>
  <si>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</si>
  <si>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</si>
  <si>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</si>
  <si>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</si>
  <si>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</si>
  <si>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</si>
  <si>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</si>
  <si>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</si>
  <si>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</si>
  <si>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</si>
  <si>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</si>
  <si>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</si>
  <si>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</si>
  <si>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</si>
  <si>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</si>
  <si>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</si>
  <si>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</si>
  <si>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</si>
  <si>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</si>
  <si>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</si>
  <si>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</si>
  <si>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</si>
  <si>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</si>
  <si>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</si>
  <si>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</si>
  <si>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</si>
  <si>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</si>
  <si>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</si>
  <si>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</si>
  <si>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</si>
  <si>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</si>
  <si>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</si>
  <si>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</si>
  <si>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</si>
  <si>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</si>
  <si>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</si>
  <si>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</si>
  <si>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</si>
  <si>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</si>
  <si>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</si>
  <si>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</si>
  <si>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</si>
  <si>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</si>
  <si>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</si>
  <si>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</si>
  <si>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</si>
  <si>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</si>
  <si>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</si>
  <si>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</si>
  <si>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</si>
  <si>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</si>
  <si>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</si>
  <si>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</si>
  <si>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</si>
  <si>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</si>
  <si>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</si>
  <si>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</si>
  <si>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</si>
  <si>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</si>
  <si>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</si>
  <si>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</si>
  <si>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</si>
  <si>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</si>
  <si>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</si>
  <si>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</si>
  <si>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</si>
  <si>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</si>
  <si>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</si>
  <si>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</si>
  <si>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</si>
  <si>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</si>
  <si>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</si>
  <si>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</si>
  <si>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</si>
  <si>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</si>
  <si>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</si>
  <si>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</si>
  <si>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</si>
  <si>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</si>
  <si>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</si>
  <si>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</si>
  <si>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</si>
  <si>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</si>
  <si>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</si>
  <si>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</si>
  <si>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</si>
  <si>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</si>
  <si>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</si>
  <si>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</si>
  <si>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</si>
  <si>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</si>
  <si>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</si>
  <si>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</si>
  <si>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</si>
  <si>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</si>
  <si>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</si>
  <si>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</si>
  <si>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</si>
  <si>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</si>
  <si>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</si>
  <si>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</si>
  <si>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</si>
  <si>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</si>
  <si>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</si>
  <si>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</si>
  <si>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</si>
  <si>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</si>
  <si>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</si>
  <si>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</si>
  <si>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</si>
  <si>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</si>
  <si>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</si>
  <si>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</si>
  <si>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</si>
  <si>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</si>
  <si>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KSP</t>
    <phoneticPr fontId="3" type="noConversion"/>
  </si>
  <si>
    <t>SW</t>
    <phoneticPr fontId="3" type="noConversion"/>
  </si>
  <si>
    <t>N</t>
    <phoneticPr fontId="3" type="noConversion"/>
  </si>
  <si>
    <t>허정환</t>
    <phoneticPr fontId="3" type="noConversion"/>
  </si>
  <si>
    <t>1. 월령 40% 이하로 방풍막 제거</t>
    <phoneticPr fontId="3" type="noConversion"/>
  </si>
  <si>
    <t>ALL</t>
    <phoneticPr fontId="3" type="noConversion"/>
  </si>
  <si>
    <t>20s/21k 40s/25k 50s/20k</t>
    <phoneticPr fontId="3" type="noConversion"/>
  </si>
  <si>
    <t>25s/24k 40s/28k 50s/24k</t>
    <phoneticPr fontId="3" type="noConversion"/>
  </si>
  <si>
    <t>1. LSST 관측시 고도 문제로 스크립트 line 3~8 타겟 관측 불가</t>
    <phoneticPr fontId="3" type="noConversion"/>
  </si>
  <si>
    <t>M_044528-044529:T</t>
    <phoneticPr fontId="3" type="noConversion"/>
  </si>
  <si>
    <t>M_044569-044570:M</t>
    <phoneticPr fontId="3" type="noConversion"/>
  </si>
  <si>
    <t>M_044693</t>
    <phoneticPr fontId="3" type="noConversion"/>
  </si>
  <si>
    <t>60s/27k 45s/31k 30s/30k</t>
    <phoneticPr fontId="3" type="noConversion"/>
  </si>
  <si>
    <t>35s/25k 20s/23k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</si>
</sst>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2" sqref="H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46100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0.98472222222222217</v>
      </c>
      <c r="D9" s="7">
        <v>1.3</v>
      </c>
      <c r="E9" s="7">
        <v>15.4</v>
      </c>
      <c r="F9" s="7">
        <v>49</v>
      </c>
      <c r="G9" s="34" t="s">
        <v>184</v>
      </c>
      <c r="H9" s="7">
        <v>0.9</v>
      </c>
      <c r="I9" s="34">
        <v>0.3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0.18819444444444444</v>
      </c>
      <c r="D10" s="7">
        <v>1</v>
      </c>
      <c r="E10" s="7">
        <v>15.4</v>
      </c>
      <c r="F10" s="7">
        <v>33</v>
      </c>
      <c r="G10" s="113" t="s">
        <v>184</v>
      </c>
      <c r="H10" s="7">
        <v>1.5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0.42222222222222222</v>
      </c>
      <c r="D11" s="13">
        <v>0.8</v>
      </c>
      <c r="E11" s="13">
        <v>13.2</v>
      </c>
      <c r="F11" s="13">
        <v>35</v>
      </c>
      <c r="G11" s="113" t="s">
        <v>183</v>
      </c>
      <c r="H11" s="7">
        <v>0.7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23.4375</v>
      </c>
      <c r="D12" s="17">
        <f>AVERAGE(D9:D11)</f>
        <v>1.0333333333333332</v>
      </c>
      <c r="E12" s="17">
        <f>AVERAGE(E9:E11)</f>
        <v>14.666666666666666</v>
      </c>
      <c r="F12" s="18">
        <f>AVERAGE(F9:F11)</f>
        <v>39</v>
      </c>
      <c r="G12" s="19"/>
      <c r="H12" s="20">
        <f>AVERAGE(H9:H11)</f>
        <v>1.0333333333333332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182</v>
      </c>
      <c r="H16" s="25" t="s">
        <v>180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0.94861111111111107</v>
      </c>
      <c r="D17" s="26">
        <v>0.95000000000000007</v>
      </c>
      <c r="E17" s="26">
        <v>0.98472222222222217</v>
      </c>
      <c r="F17" s="26">
        <v>6.9444444444444441E-3</v>
      </c>
      <c r="G17" s="26">
        <v>2.7777777777777776E-2</v>
      </c>
      <c r="H17" s="26">
        <v>0.24791666666666667</v>
      </c>
      <c r="I17" s="26">
        <v>0.42222222222222222</v>
      </c>
      <c r="J17" s="26"/>
      <c r="K17" s="26"/>
      <c r="L17" s="26"/>
      <c r="M17" s="26"/>
      <c r="N17" s="26"/>
      <c r="O17" s="26"/>
      <c r="P17" s="26">
        <v>0.43402777777777773</v>
      </c>
    </row>
    <row r="18" spans="2:16" ht="14.15" customHeight="1" x14ac:dyDescent="0.45">
      <c r="B18" s="33" t="s">
        <v>43</v>
      </c>
      <c r="C18" s="25">
        <v>44409</v>
      </c>
      <c r="D18" s="25">
        <v>44410</v>
      </c>
      <c r="E18" s="25">
        <v>44421</v>
      </c>
      <c r="F18" s="25">
        <v>44435</v>
      </c>
      <c r="G18" s="25">
        <v>44446</v>
      </c>
      <c r="H18" s="25">
        <v>44587</v>
      </c>
      <c r="I18" s="25">
        <v>44707</v>
      </c>
      <c r="J18" s="25"/>
      <c r="K18" s="25"/>
      <c r="L18" s="25"/>
      <c r="M18" s="25"/>
      <c r="N18" s="25"/>
      <c r="O18" s="25"/>
      <c r="P18" s="25">
        <v>44717</v>
      </c>
    </row>
    <row r="19" spans="2:16" ht="14.15" customHeight="1" thickBot="1" x14ac:dyDescent="0.5">
      <c r="B19" s="12" t="s">
        <v>44</v>
      </c>
      <c r="C19" s="27"/>
      <c r="D19" s="25">
        <v>44420</v>
      </c>
      <c r="E19" s="28">
        <v>44434</v>
      </c>
      <c r="F19" s="28">
        <v>44445</v>
      </c>
      <c r="G19" s="28">
        <v>44586</v>
      </c>
      <c r="H19" s="25">
        <v>44706</v>
      </c>
      <c r="I19" s="28">
        <v>44716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14</v>
      </c>
      <c r="F20" s="31">
        <f t="shared" si="0"/>
        <v>11</v>
      </c>
      <c r="G20" s="31">
        <f t="shared" si="0"/>
        <v>141</v>
      </c>
      <c r="H20" s="31">
        <f t="shared" si="0"/>
        <v>120</v>
      </c>
      <c r="I20" s="31">
        <f t="shared" si="0"/>
        <v>10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0.97499999999999998</v>
      </c>
      <c r="D24" s="115">
        <v>0.97777777777777775</v>
      </c>
      <c r="E24" s="112" t="s">
        <v>174</v>
      </c>
      <c r="F24" s="133" t="s">
        <v>188</v>
      </c>
      <c r="G24" s="134"/>
      <c r="H24" s="134"/>
      <c r="I24" s="135"/>
      <c r="J24" s="115">
        <v>0.42222222222222222</v>
      </c>
      <c r="K24" s="115">
        <v>0.42569444444444443</v>
      </c>
      <c r="L24" s="112" t="s">
        <v>175</v>
      </c>
      <c r="M24" s="130" t="s">
        <v>194</v>
      </c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0.97916666666666663</v>
      </c>
      <c r="D26" s="115">
        <v>0.9819444444444444</v>
      </c>
      <c r="E26" s="112" t="s">
        <v>173</v>
      </c>
      <c r="F26" s="133" t="s">
        <v>189</v>
      </c>
      <c r="G26" s="134"/>
      <c r="H26" s="134"/>
      <c r="I26" s="135"/>
      <c r="J26" s="115">
        <v>0.42708333333333331</v>
      </c>
      <c r="K26" s="115">
        <v>0.42777777777777781</v>
      </c>
      <c r="L26" s="112" t="s">
        <v>172</v>
      </c>
      <c r="M26" s="130" t="s">
        <v>195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0.15625</v>
      </c>
      <c r="D30" s="41">
        <v>0.20625000000000002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0.38333333333333336</v>
      </c>
    </row>
    <row r="31" spans="2:16" ht="14.15" customHeight="1" x14ac:dyDescent="0.45">
      <c r="B31" s="35" t="s">
        <v>164</v>
      </c>
      <c r="C31" s="45">
        <v>0.17430555555555557</v>
      </c>
      <c r="D31" s="6">
        <v>0.22013888888888888</v>
      </c>
      <c r="E31" s="6"/>
      <c r="F31" s="6"/>
      <c r="G31" s="6"/>
      <c r="H31" s="6"/>
      <c r="I31" s="6"/>
      <c r="J31" s="6">
        <v>2.0833333333333332E-2</v>
      </c>
      <c r="K31" s="6">
        <v>2.2222222222222223E-2</v>
      </c>
      <c r="L31" s="6"/>
      <c r="M31" s="6"/>
      <c r="N31" s="6"/>
      <c r="O31" s="46"/>
      <c r="P31" s="44">
        <f>SUM(C31:N31)</f>
        <v>0.4375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0.17430555555555557</v>
      </c>
      <c r="D34" s="107">
        <f t="shared" ref="D34:M34" si="2">D31-D32-D33</f>
        <v>0.22013888888888888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2.0833333333333332E-2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0.4375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192</v>
      </c>
      <c r="F36" s="145"/>
      <c r="G36" s="144" t="s">
        <v>193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1.37</v>
      </c>
      <c r="E53" s="110">
        <v>0.81</v>
      </c>
      <c r="F53" s="110">
        <v>0.77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710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-162.5</v>
      </c>
      <c r="D72" s="58">
        <v>-164</v>
      </c>
      <c r="E72" s="98" t="s">
        <v>117</v>
      </c>
      <c r="F72" s="58">
        <v>22.2</v>
      </c>
      <c r="G72" s="58">
        <v>18.399999999999999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-165.7</v>
      </c>
      <c r="D73" s="58">
        <v>-167.8</v>
      </c>
      <c r="E73" s="100" t="s">
        <v>121</v>
      </c>
      <c r="F73" s="59">
        <v>29.3</v>
      </c>
      <c r="G73" s="59">
        <v>26.3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-191.5</v>
      </c>
      <c r="D74" s="58">
        <v>-192.5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-108.4</v>
      </c>
      <c r="D75" s="58">
        <v>-111.8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30.2</v>
      </c>
      <c r="D76" s="58">
        <v>27.5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26.3</v>
      </c>
      <c r="D77" s="58">
        <v>23.6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24.4</v>
      </c>
      <c r="D78" s="58">
        <v>21.7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</v>
      </c>
      <c r="D79" s="58">
        <v>20.2</v>
      </c>
      <c r="E79" s="98" t="s">
        <v>151</v>
      </c>
      <c r="F79" s="58">
        <v>22.2</v>
      </c>
      <c r="G79" s="58">
        <v>14.1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1.05E-4</v>
      </c>
      <c r="D80" s="62">
        <v>1.12E-4</v>
      </c>
      <c r="E80" s="100" t="s">
        <v>156</v>
      </c>
      <c r="F80" s="59">
        <v>27.2</v>
      </c>
      <c r="G80" s="59">
        <v>40.299999999999997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186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2026-03-19T10:29:47Z</dcterms:modified>
</cp:coreProperties>
</file>