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D3096C14-B223-4001-808B-284CD140C1D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<sst xmlns="http://schemas.openxmlformats.org/spreadsheetml/2006/main" count="203" uniqueCount="187">
  <si>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</si>
  <si>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</si>
  <si>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</si>
  <si>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</si>
  <si>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</si>
  <si>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</si>
  <si>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</si>
  <si>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</si>
  <si>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</si>
  <si>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</si>
  <si>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</si>
  <si>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</si>
  <si>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</si>
  <si>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</si>
  <si>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</si>
  <si>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</si>
  <si>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</si>
  <si>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</si>
  <si>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</si>
  <si>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</si>
  <si>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</si>
  <si>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</si>
  <si>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</si>
  <si>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</si>
  <si>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</si>
  <si>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</si>
  <si>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</si>
  <si>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</si>
  <si>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</si>
  <si>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</si>
  <si>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</si>
  <si>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</si>
  <si>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</si>
  <si>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</si>
  <si>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</si>
  <si>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</si>
  <si>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</si>
  <si>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</si>
  <si>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</si>
  <si>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</si>
  <si>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</si>
  <si>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</si>
  <si>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</si>
  <si>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</si>
  <si>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</si>
  <si>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</si>
  <si>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</si>
  <si>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</si>
  <si>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</si>
  <si>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</si>
  <si>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</si>
  <si>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</si>
  <si>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</si>
  <si>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</si>
  <si>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</si>
  <si>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</si>
  <si>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</si>
  <si>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</si>
  <si>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</si>
  <si>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</si>
  <si>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</si>
  <si>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</si>
  <si>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</si>
  <si>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</si>
  <si>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</si>
  <si>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</si>
  <si>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</si>
  <si>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</si>
  <si>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</si>
  <si>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</si>
  <si>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</si>
  <si>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</si>
  <si>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</si>
  <si>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</si>
  <si>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</si>
  <si>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</si>
  <si>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</si>
  <si>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</si>
  <si>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</si>
  <si>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</si>
  <si>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</si>
  <si>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</si>
  <si>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</si>
  <si>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</si>
  <si>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</si>
  <si>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</si>
  <si>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</si>
  <si>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</si>
  <si>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</si>
  <si>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</si>
  <si>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</si>
  <si>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</si>
  <si>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</si>
  <si>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</si>
  <si>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</si>
  <si>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</si>
  <si>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</si>
  <si>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</si>
  <si>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</si>
  <si>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</si>
  <si>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</si>
  <si>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</si>
  <si>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</si>
  <si>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</si>
  <si>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</si>
  <si>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</si>
  <si>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</si>
  <si>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</si>
  <si>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</si>
  <si>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</si>
  <si>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</si>
  <si>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</si>
  <si>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</si>
  <si>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</si>
  <si>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</si>
  <si>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</si>
  <si>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</si>
  <si>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</si>
  <si>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</si>
  <si>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</si>
  <si>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</si>
  <si>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</si>
  <si>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</si>
  <si>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</si>
  <si>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</si>
  <si>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</si>
  <si>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</si>
  <si>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</si>
  <si>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</si>
  <si>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</si>
  <si>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</si>
  <si>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</si>
  <si>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</si>
  <si>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</si>
  <si>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</si>
  <si>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</si>
  <si>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</si>
  <si>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</si>
  <si>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</si>
  <si>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</si>
  <si>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</si>
  <si>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</si>
  <si>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</si>
  <si>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</si>
  <si>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</si>
  <si>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</si>
  <si>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</si>
  <si>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</si>
  <si>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</si>
  <si>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</si>
  <si>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</si>
  <si>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</si>
  <si>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</si>
  <si>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</si>
  <si>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</si>
  <si>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</si>
  <si>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</si>
  <si>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</si>
  <si>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</si>
  <si>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</si>
  <si>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</si>
  <si>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</si>
  <si>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</si>
  <si>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</si>
  <si>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</si>
  <si>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</si>
  <si>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</si>
  <si>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</si>
  <si>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</si>
  <si>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</si>
  <si>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</si>
  <si>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</si>
  <si>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</si>
  <si>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</si>
  <si>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</si>
  <si>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</si>
  <si>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</si>
  <si>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</si>
  <si>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</si>
  <si>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</si>
  <si>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BLG</t>
    <phoneticPr fontId="3" type="noConversion"/>
  </si>
  <si>
    <t>LSST</t>
    <phoneticPr fontId="3" type="noConversion"/>
  </si>
  <si>
    <t>ALL</t>
    <phoneticPr fontId="3" type="noConversion"/>
  </si>
  <si>
    <t>N</t>
    <phoneticPr fontId="3" type="noConversion"/>
  </si>
  <si>
    <t>허정환</t>
    <phoneticPr fontId="3" type="noConversion"/>
  </si>
  <si>
    <t>1. 월령 40% 이하로 방풍막 제거</t>
    <phoneticPr fontId="3" type="noConversion"/>
  </si>
  <si>
    <t>M_043692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</si>
</sst>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J83" sqref="J83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46097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0.98749999999999993</v>
      </c>
      <c r="D9" s="7">
        <v>1.3</v>
      </c>
      <c r="E9" s="7">
        <v>13.8</v>
      </c>
      <c r="F9" s="7">
        <v>48</v>
      </c>
      <c r="G9" s="34" t="s">
        <v>183</v>
      </c>
      <c r="H9" s="7">
        <v>0.9</v>
      </c>
      <c r="I9" s="34">
        <v>6.9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0.19166666666666665</v>
      </c>
      <c r="D10" s="7">
        <v>1.2</v>
      </c>
      <c r="E10" s="7">
        <v>13.6</v>
      </c>
      <c r="F10" s="7">
        <v>52</v>
      </c>
      <c r="G10" s="113" t="s">
        <v>183</v>
      </c>
      <c r="H10" s="7">
        <v>2.5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0.4201388888888889</v>
      </c>
      <c r="D11" s="13">
        <v>1</v>
      </c>
      <c r="E11" s="13">
        <v>13.3</v>
      </c>
      <c r="F11" s="13">
        <v>42</v>
      </c>
      <c r="G11" s="113" t="s">
        <v>183</v>
      </c>
      <c r="H11" s="7">
        <v>4.5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23.432638888888889</v>
      </c>
      <c r="D12" s="17">
        <f>AVERAGE(D9:D11)</f>
        <v>1.1666666666666667</v>
      </c>
      <c r="E12" s="17">
        <f>AVERAGE(E9:E11)</f>
        <v>13.566666666666668</v>
      </c>
      <c r="F12" s="18">
        <f>AVERAGE(F9:F11)</f>
        <v>47.333333333333336</v>
      </c>
      <c r="G12" s="19"/>
      <c r="H12" s="20">
        <f>AVERAGE(H9:H11)</f>
        <v>2.6333333333333333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180</v>
      </c>
      <c r="H16" s="25" t="s">
        <v>182</v>
      </c>
      <c r="I16" s="25"/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0.95208333333333339</v>
      </c>
      <c r="D17" s="26">
        <v>0.95277777777777783</v>
      </c>
      <c r="E17" s="26">
        <v>0.98749999999999993</v>
      </c>
      <c r="F17" s="26">
        <v>1.0416666666666666E-2</v>
      </c>
      <c r="G17" s="26">
        <v>0.25208333333333333</v>
      </c>
      <c r="H17" s="26">
        <v>0.4201388888888889</v>
      </c>
      <c r="I17" s="26"/>
      <c r="J17" s="26"/>
      <c r="K17" s="26"/>
      <c r="L17" s="26"/>
      <c r="M17" s="26"/>
      <c r="N17" s="26"/>
      <c r="O17" s="26"/>
      <c r="P17" s="26">
        <v>0.42499999999999999</v>
      </c>
    </row>
    <row r="18" spans="2:16" ht="14.15" customHeight="1" x14ac:dyDescent="0.45">
      <c r="B18" s="33" t="s">
        <v>43</v>
      </c>
      <c r="C18" s="25">
        <v>43559</v>
      </c>
      <c r="D18" s="25">
        <v>43560</v>
      </c>
      <c r="E18" s="25">
        <v>43565</v>
      </c>
      <c r="F18" s="25">
        <v>43579</v>
      </c>
      <c r="G18" s="25">
        <v>43737</v>
      </c>
      <c r="H18" s="25">
        <v>43853</v>
      </c>
      <c r="I18" s="25"/>
      <c r="J18" s="25"/>
      <c r="K18" s="25"/>
      <c r="L18" s="25"/>
      <c r="M18" s="25"/>
      <c r="N18" s="25"/>
      <c r="O18" s="25"/>
      <c r="P18" s="25">
        <v>43858</v>
      </c>
    </row>
    <row r="19" spans="2:16" ht="14.15" customHeight="1" thickBot="1" x14ac:dyDescent="0.5">
      <c r="B19" s="12" t="s">
        <v>44</v>
      </c>
      <c r="C19" s="27"/>
      <c r="D19" s="25">
        <v>43564</v>
      </c>
      <c r="E19" s="28">
        <v>43578</v>
      </c>
      <c r="F19" s="28">
        <v>43736</v>
      </c>
      <c r="G19" s="28">
        <v>43852</v>
      </c>
      <c r="H19" s="25">
        <v>43857</v>
      </c>
      <c r="I19" s="28"/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14</v>
      </c>
      <c r="F20" s="31">
        <f t="shared" si="0"/>
        <v>158</v>
      </c>
      <c r="G20" s="31">
        <f t="shared" si="0"/>
        <v>116</v>
      </c>
      <c r="H20" s="31">
        <f t="shared" si="0"/>
        <v>5</v>
      </c>
      <c r="I20" s="31" t="str">
        <f t="shared" si="0"/>
        <v/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179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0.14652777777777778</v>
      </c>
      <c r="D30" s="41"/>
      <c r="E30" s="41"/>
      <c r="F30" s="41"/>
      <c r="G30" s="41"/>
      <c r="H30" s="41"/>
      <c r="I30" s="41"/>
      <c r="J30" s="41">
        <v>0.23263888888888887</v>
      </c>
      <c r="K30" s="42"/>
      <c r="L30" s="41"/>
      <c r="M30" s="41"/>
      <c r="N30" s="41"/>
      <c r="O30" s="43"/>
      <c r="P30" s="44">
        <f>SUM(C30:J30,L30:N30)</f>
        <v>0.37916666666666665</v>
      </c>
    </row>
    <row r="31" spans="2:16" ht="14.15" customHeight="1" x14ac:dyDescent="0.45">
      <c r="B31" s="35" t="s">
        <v>164</v>
      </c>
      <c r="C31" s="45">
        <v>0.16805555555555554</v>
      </c>
      <c r="D31" s="6"/>
      <c r="E31" s="6"/>
      <c r="F31" s="6"/>
      <c r="G31" s="6"/>
      <c r="H31" s="6"/>
      <c r="I31" s="6"/>
      <c r="J31" s="6">
        <v>0.24166666666666667</v>
      </c>
      <c r="K31" s="6">
        <v>2.2916666666666669E-2</v>
      </c>
      <c r="L31" s="6"/>
      <c r="M31" s="6"/>
      <c r="N31" s="6"/>
      <c r="O31" s="46"/>
      <c r="P31" s="44">
        <f>SUM(C31:N31)</f>
        <v>0.43263888888888891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0.16805555555555554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0.24166666666666667</v>
      </c>
      <c r="K34" s="107">
        <f t="shared" si="2"/>
        <v>2.2916666666666669E-2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0.43263888888888891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186</v>
      </c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0.82</v>
      </c>
      <c r="E53" s="110">
        <v>1.2</v>
      </c>
      <c r="F53" s="110">
        <v>0.84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411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-161.1</v>
      </c>
      <c r="D72" s="58">
        <v>-164.1</v>
      </c>
      <c r="E72" s="98" t="s">
        <v>117</v>
      </c>
      <c r="F72" s="58">
        <v>21.5</v>
      </c>
      <c r="G72" s="58">
        <v>18.899999999999999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-164.5</v>
      </c>
      <c r="D73" s="58">
        <v>-167.5</v>
      </c>
      <c r="E73" s="100" t="s">
        <v>121</v>
      </c>
      <c r="F73" s="59">
        <v>25.1</v>
      </c>
      <c r="G73" s="59">
        <v>40.200000000000003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-189.6</v>
      </c>
      <c r="D74" s="58">
        <v>-191.9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-104.2</v>
      </c>
      <c r="D75" s="58">
        <v>-112.3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31.9</v>
      </c>
      <c r="D76" s="58">
        <v>27.6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27.4</v>
      </c>
      <c r="D77" s="58">
        <v>23.8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25.3</v>
      </c>
      <c r="D78" s="58">
        <v>21.9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23.7</v>
      </c>
      <c r="D79" s="58">
        <v>20.5</v>
      </c>
      <c r="E79" s="98" t="s">
        <v>151</v>
      </c>
      <c r="F79" s="58">
        <v>22.3</v>
      </c>
      <c r="G79" s="58">
        <v>13.6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1.0399999999999999E-4</v>
      </c>
      <c r="D80" s="62">
        <v>1.01E-4</v>
      </c>
      <c r="E80" s="100" t="s">
        <v>156</v>
      </c>
      <c r="F80" s="59">
        <v>30.3</v>
      </c>
      <c r="G80" s="59">
        <v>52.3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185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2026-03-16T10:20:54Z</dcterms:modified>
</cp:coreProperties>
</file>