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E70FB3C6-A93E-41C6-809C-8B9A8E97278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<sst xmlns="http://schemas.openxmlformats.org/spreadsheetml/2006/main" count="202" uniqueCount="187">
  <si>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</si>
  <si>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</si>
  <si>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</si>
  <si>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</si>
  <si>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</si>
  <si>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</si>
  <si>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</si>
  <si>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</si>
  <si>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</si>
  <si>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</si>
  <si>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</si>
  <si>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</si>
  <si>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</si>
  <si>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</si>
  <si>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</si>
  <si>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</si>
  <si>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</si>
  <si>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</si>
  <si>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</si>
  <si>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</si>
  <si>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</si>
  <si>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</si>
  <si>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</si>
  <si>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</si>
  <si>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</si>
  <si>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</si>
  <si>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</si>
  <si>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</si>
  <si>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</si>
  <si>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</si>
  <si>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</si>
  <si>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</si>
  <si>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</si>
  <si>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</si>
  <si>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</si>
  <si>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</si>
  <si>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</si>
  <si>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</si>
  <si>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</si>
  <si>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</si>
  <si>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</si>
  <si>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</si>
  <si>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</si>
  <si>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</si>
  <si>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</si>
  <si>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</si>
  <si>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</si>
  <si>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</si>
  <si>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</si>
  <si>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</si>
  <si>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</si>
  <si>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</si>
  <si>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</si>
  <si>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</si>
  <si>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</si>
  <si>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</si>
  <si>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</si>
  <si>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</si>
  <si>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</si>
  <si>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</si>
  <si>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</si>
  <si>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</si>
  <si>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</si>
  <si>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</si>
  <si>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</si>
  <si>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</si>
  <si>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</si>
  <si>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</si>
  <si>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</si>
  <si>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</si>
  <si>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</si>
  <si>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</si>
  <si>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</si>
  <si>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</si>
  <si>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</si>
  <si>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</si>
  <si>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</si>
  <si>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</si>
  <si>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</si>
  <si>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</si>
  <si>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</si>
  <si>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</si>
  <si>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</si>
  <si>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</si>
  <si>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</si>
  <si>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</si>
  <si>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</si>
  <si>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</si>
  <si>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</si>
  <si>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</si>
  <si>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</si>
  <si>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</si>
  <si>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</si>
  <si>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</si>
  <si>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</si>
  <si>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</si>
  <si>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</si>
  <si>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</si>
  <si>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</si>
  <si>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</si>
  <si>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</si>
  <si>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</si>
  <si>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</si>
  <si>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</si>
  <si>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</si>
  <si>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</si>
  <si>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</si>
  <si>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</si>
  <si>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</si>
  <si>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</si>
  <si>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</si>
  <si>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</si>
  <si>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</si>
  <si>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</si>
  <si>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</si>
  <si>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</si>
  <si>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</si>
  <si>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</si>
  <si>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</si>
  <si>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</si>
  <si>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</si>
  <si>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</si>
  <si>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</si>
  <si>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</si>
  <si>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</si>
  <si>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</si>
  <si>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</si>
  <si>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</si>
  <si>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</si>
  <si>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</si>
  <si>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</si>
  <si>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</si>
  <si>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</si>
  <si>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</si>
  <si>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</si>
  <si>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</si>
  <si>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</si>
  <si>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</si>
  <si>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</si>
  <si>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</si>
  <si>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</si>
  <si>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</si>
  <si>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</si>
  <si>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</si>
  <si>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</si>
  <si>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</si>
  <si>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</si>
  <si>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</si>
  <si>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</si>
  <si>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</si>
  <si>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</si>
  <si>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</si>
  <si>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</si>
  <si>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</si>
  <si>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</si>
  <si>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</si>
  <si>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</si>
  <si>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</si>
  <si>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</si>
  <si>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</si>
  <si>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</si>
  <si>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</si>
  <si>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</si>
  <si>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</si>
  <si>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</si>
  <si>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</si>
  <si>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</si>
  <si>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</si>
  <si>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</si>
  <si>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</si>
  <si>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</si>
  <si>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</si>
  <si>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</si>
  <si>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</si>
  <si>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</si>
  <si>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</si>
  <si>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</si>
  <si>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</si>
  <si>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</si>
  <si>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</si>
  <si>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</si>
  <si>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</si>
  <si>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</si>
  <si>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N</t>
    <phoneticPr fontId="3" type="noConversion"/>
  </si>
  <si>
    <t>NE</t>
    <phoneticPr fontId="3" type="noConversion"/>
  </si>
  <si>
    <t>허정환</t>
    <phoneticPr fontId="3" type="noConversion"/>
  </si>
  <si>
    <t>1. 월령 40% 이하로 방풍막 제거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</si>
</sst>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46096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0.98819444444444438</v>
      </c>
      <c r="D9" s="7">
        <v>2.2000000000000002</v>
      </c>
      <c r="E9" s="7">
        <v>15.5</v>
      </c>
      <c r="F9" s="7">
        <v>33</v>
      </c>
      <c r="G9" s="34" t="s">
        <v>183</v>
      </c>
      <c r="H9" s="7">
        <v>1.3</v>
      </c>
      <c r="I9" s="34">
        <v>13.2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0.18819444444444444</v>
      </c>
      <c r="D10" s="7">
        <v>1.2</v>
      </c>
      <c r="E10" s="7">
        <v>14.8</v>
      </c>
      <c r="F10" s="7">
        <v>50</v>
      </c>
      <c r="G10" s="113" t="s">
        <v>183</v>
      </c>
      <c r="H10" s="7">
        <v>1.9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0.42291666666666666</v>
      </c>
      <c r="D11" s="13">
        <v>0.8</v>
      </c>
      <c r="E11" s="13">
        <v>12.5</v>
      </c>
      <c r="F11" s="13">
        <v>56</v>
      </c>
      <c r="G11" s="113" t="s">
        <v>184</v>
      </c>
      <c r="H11" s="7">
        <v>0.4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23.43472222222222</v>
      </c>
      <c r="D12" s="17">
        <f>AVERAGE(D9:D11)</f>
        <v>1.4000000000000001</v>
      </c>
      <c r="E12" s="17">
        <f>AVERAGE(E9:E11)</f>
        <v>14.266666666666666</v>
      </c>
      <c r="F12" s="18">
        <f>AVERAGE(F9:F11)</f>
        <v>46.333333333333336</v>
      </c>
      <c r="G12" s="19"/>
      <c r="H12" s="20">
        <f>AVERAGE(H9:H11)</f>
        <v>1.2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180</v>
      </c>
      <c r="H16" s="25" t="s">
        <v>182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0.96527777777777779</v>
      </c>
      <c r="D17" s="26">
        <v>0.96666666666666667</v>
      </c>
      <c r="E17" s="26">
        <v>0.98819444444444438</v>
      </c>
      <c r="F17" s="26">
        <v>7.6388888888888886E-3</v>
      </c>
      <c r="G17" s="26">
        <v>0.25347222222222221</v>
      </c>
      <c r="H17" s="26">
        <v>0.42291666666666666</v>
      </c>
      <c r="I17" s="26"/>
      <c r="J17" s="26"/>
      <c r="K17" s="26"/>
      <c r="L17" s="26"/>
      <c r="M17" s="26"/>
      <c r="N17" s="26"/>
      <c r="O17" s="26"/>
      <c r="P17" s="26">
        <v>0.42708333333333331</v>
      </c>
    </row>
    <row r="18" spans="2:16" ht="14.15" customHeight="1" x14ac:dyDescent="0.45">
      <c r="B18" s="33" t="s">
        <v>43</v>
      </c>
      <c r="C18" s="25">
        <v>43255</v>
      </c>
      <c r="D18" s="25">
        <v>43256</v>
      </c>
      <c r="E18" s="25">
        <v>43261</v>
      </c>
      <c r="F18" s="25">
        <v>43274</v>
      </c>
      <c r="G18" s="25">
        <v>43437</v>
      </c>
      <c r="H18" s="25">
        <v>43553</v>
      </c>
      <c r="I18" s="25"/>
      <c r="J18" s="25"/>
      <c r="K18" s="25"/>
      <c r="L18" s="25"/>
      <c r="M18" s="25"/>
      <c r="N18" s="25"/>
      <c r="O18" s="25"/>
      <c r="P18" s="25">
        <v>43558</v>
      </c>
    </row>
    <row r="19" spans="2:16" ht="14.15" customHeight="1" thickBot="1" x14ac:dyDescent="0.5">
      <c r="B19" s="12" t="s">
        <v>44</v>
      </c>
      <c r="C19" s="27"/>
      <c r="D19" s="25">
        <v>43260</v>
      </c>
      <c r="E19" s="28">
        <v>43273</v>
      </c>
      <c r="F19" s="28">
        <v>43436</v>
      </c>
      <c r="G19" s="28">
        <v>43552</v>
      </c>
      <c r="H19" s="25">
        <v>43557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13</v>
      </c>
      <c r="F20" s="31">
        <f t="shared" si="0"/>
        <v>163</v>
      </c>
      <c r="G20" s="31">
        <f t="shared" si="0"/>
        <v>116</v>
      </c>
      <c r="H20" s="31">
        <f t="shared" si="0"/>
        <v>5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0.14305555555555557</v>
      </c>
      <c r="D30" s="41"/>
      <c r="E30" s="41"/>
      <c r="F30" s="41"/>
      <c r="G30" s="41"/>
      <c r="H30" s="41"/>
      <c r="I30" s="41"/>
      <c r="J30" s="41">
        <v>0.23402777777777781</v>
      </c>
      <c r="K30" s="42"/>
      <c r="L30" s="41"/>
      <c r="M30" s="41"/>
      <c r="N30" s="41"/>
      <c r="O30" s="43"/>
      <c r="P30" s="44">
        <f>SUM(C30:J30,L30:N30)</f>
        <v>0.37708333333333338</v>
      </c>
    </row>
    <row r="31" spans="2:16" ht="14.15" customHeight="1" x14ac:dyDescent="0.45">
      <c r="B31" s="35" t="s">
        <v>164</v>
      </c>
      <c r="C31" s="45">
        <v>0.16944444444444443</v>
      </c>
      <c r="D31" s="6"/>
      <c r="E31" s="6"/>
      <c r="F31" s="6"/>
      <c r="G31" s="6"/>
      <c r="H31" s="6"/>
      <c r="I31" s="6"/>
      <c r="J31" s="6">
        <v>0.24583333333333335</v>
      </c>
      <c r="K31" s="6">
        <v>1.9444444444444445E-2</v>
      </c>
      <c r="L31" s="6"/>
      <c r="M31" s="6"/>
      <c r="N31" s="6"/>
      <c r="O31" s="46"/>
      <c r="P31" s="44">
        <f>SUM(C31:N31)</f>
        <v>0.43472222222222218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0.16944444444444443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0.24583333333333335</v>
      </c>
      <c r="K34" s="107">
        <f t="shared" si="2"/>
        <v>1.9444444444444445E-2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0.43472222222222218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>
        <v>0.64</v>
      </c>
      <c r="F53" s="110">
        <v>0.63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317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-161.5</v>
      </c>
      <c r="D72" s="58">
        <v>-163.80000000000001</v>
      </c>
      <c r="E72" s="98" t="s">
        <v>117</v>
      </c>
      <c r="F72" s="58">
        <v>21.7</v>
      </c>
      <c r="G72" s="58">
        <v>18.899999999999999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-164.5</v>
      </c>
      <c r="D73" s="58">
        <v>-166.4</v>
      </c>
      <c r="E73" s="100" t="s">
        <v>121</v>
      </c>
      <c r="F73" s="59">
        <v>25.6</v>
      </c>
      <c r="G73" s="59">
        <v>38.1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-191.3</v>
      </c>
      <c r="D74" s="58">
        <v>-192.8</v>
      </c>
      <c r="E74" s="100" t="s">
        <v>126</v>
      </c>
      <c r="F74" s="60">
        <v>10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-105.4</v>
      </c>
      <c r="D75" s="58">
        <v>-111.6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31.1</v>
      </c>
      <c r="D76" s="58">
        <v>27.7</v>
      </c>
      <c r="E76" s="100" t="s">
        <v>136</v>
      </c>
      <c r="F76" s="60">
        <v>10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26.8</v>
      </c>
      <c r="D77" s="58">
        <v>23.7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24.9</v>
      </c>
      <c r="D78" s="58">
        <v>21.7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23.3</v>
      </c>
      <c r="D79" s="58">
        <v>20.2</v>
      </c>
      <c r="E79" s="98" t="s">
        <v>151</v>
      </c>
      <c r="F79" s="58">
        <v>20.7</v>
      </c>
      <c r="G79" s="58">
        <v>14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9.3800000000000003E-5</v>
      </c>
      <c r="D80" s="62">
        <v>1.01E-4</v>
      </c>
      <c r="E80" s="100" t="s">
        <v>156</v>
      </c>
      <c r="F80" s="59">
        <v>35.4</v>
      </c>
      <c r="G80" s="59">
        <v>65.099999999999994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186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2026-03-15T10:23:27Z</dcterms:modified>
</cp:coreProperties>
</file>