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063BECD5-D54F-437A-8786-2C251BFF98D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<sst xmlns="http://schemas.openxmlformats.org/spreadsheetml/2006/main" count="207" uniqueCount="192">
  <si>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</si>
  <si>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</si>
  <si>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</si>
  <si>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</si>
  <si>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</si>
  <si>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</si>
  <si>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</si>
  <si>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</si>
  <si>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</si>
  <si>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</si>
  <si>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</si>
  <si>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</si>
  <si>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</si>
  <si>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</si>
  <si>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</si>
  <si>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</si>
  <si>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</si>
  <si>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</si>
  <si>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</si>
  <si>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</si>
  <si>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</si>
  <si>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</si>
  <si>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</si>
  <si>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</si>
  <si>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</si>
  <si>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</si>
  <si>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</si>
  <si>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</si>
  <si>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</si>
  <si>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</si>
  <si>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</si>
  <si>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</si>
  <si>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</si>
  <si>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</si>
  <si>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</si>
  <si>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</si>
  <si>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</si>
  <si>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</si>
  <si>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</si>
  <si>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</si>
  <si>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</si>
  <si>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</si>
  <si>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</si>
  <si>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</si>
  <si>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</si>
  <si>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</si>
  <si>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</si>
  <si>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</si>
  <si>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</si>
  <si>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</si>
  <si>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</si>
  <si>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</si>
  <si>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</si>
  <si>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</si>
  <si>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</si>
  <si>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</si>
  <si>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</si>
  <si>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</si>
  <si>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</si>
  <si>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</si>
  <si>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</si>
  <si>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</si>
  <si>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</si>
  <si>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</si>
  <si>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</si>
  <si>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</si>
  <si>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</si>
  <si>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</si>
  <si>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</si>
  <si>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</si>
  <si>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</si>
  <si>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</si>
  <si>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</si>
  <si>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</si>
  <si>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</si>
  <si>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</si>
  <si>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</si>
  <si>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</si>
  <si>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</si>
  <si>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</si>
  <si>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</si>
  <si>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</si>
  <si>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</si>
  <si>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</si>
  <si>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</si>
  <si>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</si>
  <si>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</si>
  <si>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</si>
  <si>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</si>
  <si>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</si>
  <si>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</si>
  <si>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</si>
  <si>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</si>
  <si>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</si>
  <si>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</si>
  <si>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</si>
  <si>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</si>
  <si>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</si>
  <si>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</si>
  <si>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</si>
  <si>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</si>
  <si>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</si>
  <si>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</si>
  <si>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</si>
  <si>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</si>
  <si>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</si>
  <si>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</si>
  <si>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</si>
  <si>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</si>
  <si>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</si>
  <si>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</si>
  <si>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</si>
  <si>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</si>
  <si>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</si>
  <si>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</si>
  <si>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</si>
  <si>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</si>
  <si>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</si>
  <si>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</si>
  <si>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</si>
  <si>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</si>
  <si>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</si>
  <si>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</si>
  <si>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</si>
  <si>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</si>
  <si>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</si>
  <si>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</si>
  <si>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</si>
  <si>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</si>
  <si>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</si>
  <si>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</si>
  <si>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</si>
  <si>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</si>
  <si>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</si>
  <si>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</si>
  <si>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</si>
  <si>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</si>
  <si>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</si>
  <si>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</si>
  <si>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</si>
  <si>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</si>
  <si>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</si>
  <si>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</si>
  <si>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</si>
  <si>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</si>
  <si>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</si>
  <si>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</si>
  <si>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</si>
  <si>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</si>
  <si>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</si>
  <si>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</si>
  <si>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</si>
  <si>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</si>
  <si>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</si>
  <si>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</si>
  <si>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</si>
  <si>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</si>
  <si>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</si>
  <si>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</si>
  <si>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</si>
  <si>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</si>
  <si>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</si>
  <si>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</si>
  <si>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</si>
  <si>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</si>
  <si>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</si>
  <si>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</si>
  <si>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</si>
  <si>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</si>
  <si>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</si>
  <si>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</si>
  <si>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</si>
  <si>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</si>
  <si>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</si>
  <si>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</si>
  <si>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</si>
  <si>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</si>
  <si>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</si>
  <si>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</si>
  <si>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</si>
  <si>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</si>
  <si>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</si>
  <si>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</si>
  <si>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</si>
  <si>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</si>
  <si>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DEEPS</t>
    <phoneticPr fontId="3" type="noConversion"/>
  </si>
  <si>
    <t>S</t>
    <phoneticPr fontId="3" type="noConversion"/>
  </si>
  <si>
    <t>N</t>
    <phoneticPr fontId="3" type="noConversion"/>
  </si>
  <si>
    <t>25s/30k 35s/27k 50s/24k</t>
    <phoneticPr fontId="3" type="noConversion"/>
  </si>
  <si>
    <t>25s/25k 40s/30k 55s/29k</t>
    <phoneticPr fontId="3" type="noConversion"/>
  </si>
  <si>
    <t>60s/21k 45s/25k 35s/31k</t>
    <phoneticPr fontId="3" type="noConversion"/>
  </si>
  <si>
    <t>35s/31k 20s/28k 10s/22k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</si>
</sst>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67" sqref="G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46092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0.99444444444444446</v>
      </c>
      <c r="D9" s="7">
        <v>1.5</v>
      </c>
      <c r="E9" s="7">
        <v>16.399999999999999</v>
      </c>
      <c r="F9" s="7">
        <v>50</v>
      </c>
      <c r="G9" s="34" t="s">
        <v>186</v>
      </c>
      <c r="H9" s="7">
        <v>0.4</v>
      </c>
      <c r="I9" s="34">
        <v>51.1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0.20902777777777778</v>
      </c>
      <c r="D10" s="7">
        <v>1.1000000000000001</v>
      </c>
      <c r="E10" s="7">
        <v>14.5</v>
      </c>
      <c r="F10" s="7">
        <v>53</v>
      </c>
      <c r="G10" s="113" t="s">
        <v>186</v>
      </c>
      <c r="H10" s="7">
        <v>1.3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0.41180555555555554</v>
      </c>
      <c r="D11" s="13">
        <v>0.9</v>
      </c>
      <c r="E11" s="13">
        <v>14.9</v>
      </c>
      <c r="F11" s="13">
        <v>51</v>
      </c>
      <c r="G11" s="113" t="s">
        <v>187</v>
      </c>
      <c r="H11" s="7">
        <v>1.6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23.417361111111113</v>
      </c>
      <c r="D12" s="17">
        <f>AVERAGE(D9:D11)</f>
        <v>1.1666666666666667</v>
      </c>
      <c r="E12" s="17">
        <f>AVERAGE(E9:E11)</f>
        <v>15.266666666666666</v>
      </c>
      <c r="F12" s="18">
        <f>AVERAGE(F9:F11)</f>
        <v>51.333333333333336</v>
      </c>
      <c r="G12" s="19"/>
      <c r="H12" s="20">
        <f>AVERAGE(H9:H11)</f>
        <v>1.1000000000000001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185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0.95972222222222225</v>
      </c>
      <c r="D17" s="26">
        <v>0.96111111111111114</v>
      </c>
      <c r="E17" s="26">
        <v>0.99444444444444446</v>
      </c>
      <c r="F17" s="26">
        <v>1.7361111111111112E-2</v>
      </c>
      <c r="G17" s="26">
        <v>3.8194444444444441E-2</v>
      </c>
      <c r="H17" s="26">
        <v>0.26041666666666669</v>
      </c>
      <c r="I17" s="26">
        <v>0.41875000000000001</v>
      </c>
      <c r="J17" s="26"/>
      <c r="K17" s="26"/>
      <c r="L17" s="26"/>
      <c r="M17" s="26"/>
      <c r="N17" s="26"/>
      <c r="O17" s="26"/>
      <c r="P17" s="26">
        <v>0.43124999999999997</v>
      </c>
    </row>
    <row r="18" spans="2:16" ht="14.15" customHeight="1" x14ac:dyDescent="0.45">
      <c r="B18" s="33" t="s">
        <v>43</v>
      </c>
      <c r="C18" s="25">
        <v>42162</v>
      </c>
      <c r="D18" s="25">
        <v>42163</v>
      </c>
      <c r="E18" s="25">
        <v>42174</v>
      </c>
      <c r="F18" s="25">
        <v>42190</v>
      </c>
      <c r="G18" s="25">
        <v>42205</v>
      </c>
      <c r="H18" s="25">
        <v>42299</v>
      </c>
      <c r="I18" s="25">
        <v>42404</v>
      </c>
      <c r="J18" s="25"/>
      <c r="K18" s="25"/>
      <c r="L18" s="25"/>
      <c r="M18" s="25"/>
      <c r="N18" s="25"/>
      <c r="O18" s="25"/>
      <c r="P18" s="25">
        <v>42415</v>
      </c>
    </row>
    <row r="19" spans="2:16" ht="14.15" customHeight="1" thickBot="1" x14ac:dyDescent="0.5">
      <c r="B19" s="12" t="s">
        <v>44</v>
      </c>
      <c r="C19" s="27"/>
      <c r="D19" s="25">
        <v>42173</v>
      </c>
      <c r="E19" s="28">
        <v>42189</v>
      </c>
      <c r="F19" s="28">
        <v>42204</v>
      </c>
      <c r="G19" s="28">
        <v>42298</v>
      </c>
      <c r="H19" s="25">
        <v>42403</v>
      </c>
      <c r="I19" s="28">
        <v>42414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15</v>
      </c>
      <c r="G20" s="31">
        <f t="shared" si="0"/>
        <v>94</v>
      </c>
      <c r="H20" s="31">
        <f t="shared" si="0"/>
        <v>105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0.98125000000000007</v>
      </c>
      <c r="D24" s="115">
        <v>0.98402777777777783</v>
      </c>
      <c r="E24" s="112" t="s">
        <v>174</v>
      </c>
      <c r="F24" s="133" t="s">
        <v>188</v>
      </c>
      <c r="G24" s="134"/>
      <c r="H24" s="134"/>
      <c r="I24" s="135"/>
      <c r="J24" s="115">
        <v>0.41875000000000001</v>
      </c>
      <c r="K24" s="115">
        <v>0.42222222222222222</v>
      </c>
      <c r="L24" s="112" t="s">
        <v>175</v>
      </c>
      <c r="M24" s="130" t="s">
        <v>190</v>
      </c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0.98541666666666661</v>
      </c>
      <c r="D26" s="115">
        <v>0.98819444444444438</v>
      </c>
      <c r="E26" s="112" t="s">
        <v>173</v>
      </c>
      <c r="F26" s="133" t="s">
        <v>189</v>
      </c>
      <c r="G26" s="134"/>
      <c r="H26" s="134"/>
      <c r="I26" s="135"/>
      <c r="J26" s="115">
        <v>0.4236111111111111</v>
      </c>
      <c r="K26" s="115">
        <v>0.42569444444444443</v>
      </c>
      <c r="L26" s="112" t="s">
        <v>172</v>
      </c>
      <c r="M26" s="130" t="s">
        <v>191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0.12986111111111112</v>
      </c>
      <c r="D30" s="41"/>
      <c r="E30" s="41"/>
      <c r="F30" s="41"/>
      <c r="G30" s="41">
        <v>0.22152777777777777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0.37222222222222218</v>
      </c>
    </row>
    <row r="31" spans="2:16" ht="14.15" customHeight="1" x14ac:dyDescent="0.45">
      <c r="B31" s="35" t="s">
        <v>164</v>
      </c>
      <c r="C31" s="45">
        <v>0.15138888888888888</v>
      </c>
      <c r="D31" s="6"/>
      <c r="E31" s="6"/>
      <c r="F31" s="6"/>
      <c r="G31" s="6">
        <v>0.22222222222222221</v>
      </c>
      <c r="H31" s="6"/>
      <c r="I31" s="6"/>
      <c r="J31" s="6">
        <v>2.0833333333333332E-2</v>
      </c>
      <c r="K31" s="6">
        <v>2.2916666666666669E-2</v>
      </c>
      <c r="L31" s="6"/>
      <c r="M31" s="6"/>
      <c r="N31" s="6"/>
      <c r="O31" s="46"/>
      <c r="P31" s="44">
        <f>SUM(C31:N31)</f>
        <v>0.41736111111111107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0.15138888888888888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0.22222222222222221</v>
      </c>
      <c r="H34" s="107">
        <f t="shared" si="2"/>
        <v>0</v>
      </c>
      <c r="I34" s="107">
        <f>I31-I32-I33</f>
        <v>0</v>
      </c>
      <c r="J34" s="107">
        <f t="shared" si="2"/>
        <v>2.0833333333333332E-2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0.41736111111111107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0.62</v>
      </c>
      <c r="E53" s="110">
        <v>0.56000000000000005</v>
      </c>
      <c r="F53" s="110">
        <v>0.74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1234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-161.1</v>
      </c>
      <c r="D72" s="58">
        <v>-163.69999999999999</v>
      </c>
      <c r="E72" s="98" t="s">
        <v>117</v>
      </c>
      <c r="F72" s="58">
        <v>21.7</v>
      </c>
      <c r="G72" s="58">
        <v>19.2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-164.8</v>
      </c>
      <c r="D73" s="58">
        <v>-168.7</v>
      </c>
      <c r="E73" s="100" t="s">
        <v>121</v>
      </c>
      <c r="F73" s="59">
        <v>29.6</v>
      </c>
      <c r="G73" s="59">
        <v>42.7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-190.4</v>
      </c>
      <c r="D74" s="58">
        <v>-191.6</v>
      </c>
      <c r="E74" s="100" t="s">
        <v>126</v>
      </c>
      <c r="F74" s="60">
        <v>35</v>
      </c>
      <c r="G74" s="60">
        <v>20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-104.5</v>
      </c>
      <c r="D75" s="58">
        <v>-111.1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31.5</v>
      </c>
      <c r="D76" s="58">
        <v>28.2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27.2</v>
      </c>
      <c r="D77" s="58">
        <v>24.3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22.3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23.7</v>
      </c>
      <c r="D79" s="58">
        <v>20.9</v>
      </c>
      <c r="E79" s="98" t="s">
        <v>151</v>
      </c>
      <c r="F79" s="58">
        <v>21.8</v>
      </c>
      <c r="G79" s="58">
        <v>15.9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1.1E-4</v>
      </c>
      <c r="D80" s="62">
        <v>1.0900000000000001E-4</v>
      </c>
      <c r="E80" s="100" t="s">
        <v>156</v>
      </c>
      <c r="F80" s="59">
        <v>41.1</v>
      </c>
      <c r="G80" s="59">
        <v>53.2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2026-03-11T10:24:38Z</dcterms:modified>
</cp:coreProperties>
</file>