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9BFA1590-B2CE-4D62-8DA3-44C64D09E07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<sst xmlns="http://schemas.openxmlformats.org/spreadsheetml/2006/main" count="208" uniqueCount="193">
  <si>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</si>
  <si>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</si>
  <si>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</si>
  <si>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</si>
  <si>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</si>
  <si>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</si>
  <si>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</si>
  <si>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</si>
  <si>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</si>
  <si>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</si>
  <si>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</si>
  <si>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</si>
  <si>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</si>
  <si>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</si>
  <si>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</si>
  <si>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</si>
  <si>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</si>
  <si>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</si>
  <si>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</si>
  <si>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</si>
  <si>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</si>
  <si>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</si>
  <si>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</si>
  <si>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</si>
  <si>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</si>
  <si>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</si>
  <si>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</si>
  <si>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</si>
  <si>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</si>
  <si>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</si>
  <si>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</si>
  <si>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</si>
  <si>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</si>
  <si>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</si>
  <si>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</si>
  <si>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</si>
  <si>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</si>
  <si>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</si>
  <si>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</si>
  <si>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</si>
  <si>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</si>
  <si>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</si>
  <si>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</si>
  <si>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</si>
  <si>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</si>
  <si>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</si>
  <si>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</si>
  <si>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</si>
  <si>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</si>
  <si>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</si>
  <si>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</si>
  <si>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</si>
  <si>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</si>
  <si>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</si>
  <si>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</si>
  <si>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</si>
  <si>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</si>
  <si>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</si>
  <si>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</si>
  <si>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</si>
  <si>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</si>
  <si>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</si>
  <si>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</si>
  <si>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</si>
  <si>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</si>
  <si>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</si>
  <si>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</si>
  <si>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</si>
  <si>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</si>
  <si>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</si>
  <si>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</si>
  <si>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</si>
  <si>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</si>
  <si>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</si>
  <si>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</si>
  <si>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</si>
  <si>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</si>
  <si>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</si>
  <si>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</si>
  <si>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</si>
  <si>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</si>
  <si>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</si>
  <si>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</si>
  <si>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</si>
  <si>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</si>
  <si>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</si>
  <si>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</si>
  <si>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</si>
  <si>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</si>
  <si>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</si>
  <si>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</si>
  <si>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</si>
  <si>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</si>
  <si>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</si>
  <si>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</si>
  <si>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</si>
  <si>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</si>
  <si>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</si>
  <si>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</si>
  <si>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</si>
  <si>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</si>
  <si>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</si>
  <si>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</si>
  <si>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</si>
  <si>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</si>
  <si>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</si>
  <si>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</si>
  <si>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</si>
  <si>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</si>
  <si>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</si>
  <si>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</si>
  <si>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</si>
  <si>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</si>
  <si>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</si>
  <si>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</si>
  <si>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</si>
  <si>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</si>
  <si>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</si>
  <si>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</si>
  <si>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</si>
  <si>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</si>
  <si>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</si>
  <si>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</si>
  <si>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</si>
  <si>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</si>
  <si>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</si>
  <si>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</si>
  <si>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</si>
  <si>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</si>
  <si>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</si>
  <si>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</si>
  <si>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</si>
  <si>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</si>
  <si>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</si>
  <si>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</si>
  <si>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</si>
  <si>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</si>
  <si>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</si>
  <si>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</si>
  <si>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</si>
  <si>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</si>
  <si>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</si>
  <si>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</si>
  <si>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</si>
  <si>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</si>
  <si>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</si>
  <si>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</si>
  <si>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</si>
  <si>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</si>
  <si>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</si>
  <si>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</si>
  <si>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</si>
  <si>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</si>
  <si>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</si>
  <si>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</si>
  <si>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</si>
  <si>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</si>
  <si>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</si>
  <si>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</si>
  <si>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</si>
  <si>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</si>
  <si>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</si>
  <si>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</si>
  <si>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</si>
  <si>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</si>
  <si>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</si>
  <si>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</si>
  <si>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</si>
  <si>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</si>
  <si>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</si>
  <si>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</si>
  <si>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</si>
  <si>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</si>
  <si>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</si>
  <si>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</si>
  <si>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</si>
  <si>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</si>
  <si>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</si>
  <si>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</si>
  <si>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</si>
  <si>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</si>
  <si>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</si>
  <si>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</si>
  <si>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</si>
  <si>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</si>
  <si>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</si>
  <si>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25s/28k 35s/26k 50s/22k</t>
    <phoneticPr fontId="3" type="noConversion"/>
  </si>
  <si>
    <t>20s/18k 35s/22k 55s/26k</t>
    <phoneticPr fontId="3" type="noConversion"/>
  </si>
  <si>
    <t>SW</t>
    <phoneticPr fontId="3" type="noConversion"/>
  </si>
  <si>
    <t>S</t>
    <phoneticPr fontId="3" type="noConversion"/>
  </si>
  <si>
    <t>M_039617-039618:M</t>
    <phoneticPr fontId="3" type="noConversion"/>
  </si>
  <si>
    <t>60s/30k 50s/36k 25s/26k</t>
    <phoneticPr fontId="3" type="noConversion"/>
  </si>
  <si>
    <t>25s/19k 20s/23k 13s/25k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</si>
</sst>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5" sqref="H75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2.7777777777777779E-3</v>
      </c>
      <c r="D9" s="7">
        <v>1.3</v>
      </c>
      <c r="E9" s="7">
        <v>16.5</v>
      </c>
      <c r="F9" s="7">
        <v>33</v>
      </c>
      <c r="G9" s="34" t="s">
        <v>188</v>
      </c>
      <c r="H9" s="7">
        <v>1</v>
      </c>
      <c r="I9" s="34">
        <v>91.9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0.2076388888888889</v>
      </c>
      <c r="D10" s="7">
        <v>0.9</v>
      </c>
      <c r="E10" s="7">
        <v>16</v>
      </c>
      <c r="F10" s="7">
        <v>31</v>
      </c>
      <c r="G10" s="113" t="s">
        <v>189</v>
      </c>
      <c r="H10" s="7">
        <v>1.1000000000000001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0.4055555555555555</v>
      </c>
      <c r="D11" s="13">
        <v>0.7</v>
      </c>
      <c r="E11" s="13">
        <v>14.3</v>
      </c>
      <c r="F11" s="13">
        <v>36</v>
      </c>
      <c r="G11" s="113" t="s">
        <v>189</v>
      </c>
      <c r="H11" s="7">
        <v>0.5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24.402777777777779</v>
      </c>
      <c r="D12" s="17">
        <f>AVERAGE(D9:D11)</f>
        <v>0.96666666666666679</v>
      </c>
      <c r="E12" s="17">
        <f>AVERAGE(E9:E11)</f>
        <v>15.6</v>
      </c>
      <c r="F12" s="18">
        <f>AVERAGE(F9:F11)</f>
        <v>33.333333333333336</v>
      </c>
      <c r="G12" s="19"/>
      <c r="H12" s="20">
        <f>AVERAGE(H9:H11)</f>
        <v>0.8666666666666667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185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0.96597222222222223</v>
      </c>
      <c r="D17" s="26">
        <v>0.96736111111111101</v>
      </c>
      <c r="E17" s="26">
        <v>2.7777777777777779E-3</v>
      </c>
      <c r="F17" s="26">
        <v>2.4999999999999998E-2</v>
      </c>
      <c r="G17" s="26">
        <v>4.7916666666666663E-2</v>
      </c>
      <c r="H17" s="26">
        <v>0.28819444444444448</v>
      </c>
      <c r="I17" s="26">
        <v>0.41388888888888892</v>
      </c>
      <c r="J17" s="26"/>
      <c r="K17" s="26"/>
      <c r="L17" s="26"/>
      <c r="M17" s="26"/>
      <c r="N17" s="26"/>
      <c r="O17" s="26"/>
      <c r="P17" s="26">
        <v>0.42708333333333331</v>
      </c>
    </row>
    <row r="18" spans="2:16" ht="14.15" customHeight="1" x14ac:dyDescent="0.45">
      <c r="B18" s="33" t="s">
        <v>43</v>
      </c>
      <c r="C18" s="25">
        <v>39443</v>
      </c>
      <c r="D18" s="25">
        <v>39444</v>
      </c>
      <c r="E18" s="25">
        <v>39455</v>
      </c>
      <c r="F18" s="25">
        <v>39470</v>
      </c>
      <c r="G18" s="25">
        <v>39486</v>
      </c>
      <c r="H18" s="25">
        <v>39589</v>
      </c>
      <c r="I18" s="25">
        <v>39669</v>
      </c>
      <c r="J18" s="25"/>
      <c r="K18" s="25"/>
      <c r="L18" s="25"/>
      <c r="M18" s="25"/>
      <c r="N18" s="25"/>
      <c r="O18" s="25"/>
      <c r="P18" s="25">
        <v>39680</v>
      </c>
    </row>
    <row r="19" spans="2:16" ht="14.15" customHeight="1" thickBot="1" x14ac:dyDescent="0.5">
      <c r="B19" s="12" t="s">
        <v>44</v>
      </c>
      <c r="C19" s="27"/>
      <c r="D19" s="25">
        <v>39454</v>
      </c>
      <c r="E19" s="28">
        <v>39469</v>
      </c>
      <c r="F19" s="28">
        <v>39485</v>
      </c>
      <c r="G19" s="28">
        <v>39588</v>
      </c>
      <c r="H19" s="25">
        <v>39668</v>
      </c>
      <c r="I19" s="28">
        <v>39679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16</v>
      </c>
      <c r="G20" s="31">
        <f t="shared" si="0"/>
        <v>103</v>
      </c>
      <c r="H20" s="31">
        <f t="shared" si="0"/>
        <v>80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0.98958333333333337</v>
      </c>
      <c r="D24" s="115">
        <v>0.99236111111111114</v>
      </c>
      <c r="E24" s="112" t="s">
        <v>174</v>
      </c>
      <c r="F24" s="133" t="s">
        <v>186</v>
      </c>
      <c r="G24" s="134"/>
      <c r="H24" s="134"/>
      <c r="I24" s="135"/>
      <c r="J24" s="115">
        <v>0.41388888888888892</v>
      </c>
      <c r="K24" s="115">
        <v>0.41736111111111113</v>
      </c>
      <c r="L24" s="112" t="s">
        <v>175</v>
      </c>
      <c r="M24" s="130" t="s">
        <v>191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0.99375000000000002</v>
      </c>
      <c r="D26" s="115">
        <v>0.99583333333333324</v>
      </c>
      <c r="E26" s="112" t="s">
        <v>173</v>
      </c>
      <c r="F26" s="133" t="s">
        <v>187</v>
      </c>
      <c r="G26" s="134"/>
      <c r="H26" s="134"/>
      <c r="I26" s="135"/>
      <c r="J26" s="115">
        <v>0.41805555555555557</v>
      </c>
      <c r="K26" s="115">
        <v>0.42083333333333334</v>
      </c>
      <c r="L26" s="112" t="s">
        <v>172</v>
      </c>
      <c r="M26" s="130" t="s">
        <v>192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9.7222222222222224E-2</v>
      </c>
      <c r="D30" s="41"/>
      <c r="E30" s="41"/>
      <c r="F30" s="41"/>
      <c r="G30" s="41">
        <v>0.2388888888888889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0.35694444444444445</v>
      </c>
    </row>
    <row r="31" spans="2:16" ht="14.15" customHeight="1" x14ac:dyDescent="0.45">
      <c r="B31" s="35" t="s">
        <v>164</v>
      </c>
      <c r="C31" s="45">
        <v>0.1173611111111111</v>
      </c>
      <c r="D31" s="6"/>
      <c r="E31" s="6"/>
      <c r="F31" s="6"/>
      <c r="G31" s="6">
        <v>0.24027777777777778</v>
      </c>
      <c r="H31" s="6"/>
      <c r="I31" s="6"/>
      <c r="J31" s="6">
        <v>2.2916666666666669E-2</v>
      </c>
      <c r="K31" s="6">
        <v>2.2222222222222223E-2</v>
      </c>
      <c r="L31" s="6"/>
      <c r="M31" s="6"/>
      <c r="N31" s="6"/>
      <c r="O31" s="46"/>
      <c r="P31" s="44">
        <f>SUM(C31:N31)</f>
        <v>0.40277777777777773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0.1173611111111111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0.24027777777777778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0.40277777777777773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1.3</v>
      </c>
      <c r="E53" s="110">
        <v>0.64</v>
      </c>
      <c r="F53" s="110">
        <v>0.33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511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</v>
      </c>
      <c r="E72" s="98" t="s">
        <v>117</v>
      </c>
      <c r="F72" s="58">
        <v>22.1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</v>
      </c>
      <c r="D73" s="58">
        <v>-165.4</v>
      </c>
      <c r="E73" s="100" t="s">
        <v>121</v>
      </c>
      <c r="F73" s="59">
        <v>25.6</v>
      </c>
      <c r="G73" s="59">
        <v>36.6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-190.8</v>
      </c>
      <c r="D74" s="58">
        <v>-191.3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-104.1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28.2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24.1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20.5</v>
      </c>
      <c r="E79" s="98" t="s">
        <v>151</v>
      </c>
      <c r="F79" s="58">
        <v>21.7</v>
      </c>
      <c r="G79" s="58">
        <v>16.600000000000001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9.7899999999999994E-5</v>
      </c>
      <c r="D80" s="62">
        <v>1.01E-4</v>
      </c>
      <c r="E80" s="100" t="s">
        <v>156</v>
      </c>
      <c r="F80" s="59">
        <v>30</v>
      </c>
      <c r="G80" s="59">
        <v>39.700000000000003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2026-03-01T10:19:19Z</dcterms:modified>
</cp:coreProperties>
</file>