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870F3D4E-FE05-4099-9949-E07B183D111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<sst xmlns="http://schemas.openxmlformats.org/spreadsheetml/2006/main" count="209" uniqueCount="192">
  <si>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</si>
  <si>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</si>
  <si>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</si>
  <si>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</si>
  <si>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</si>
  <si>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</si>
  <si>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</si>
  <si>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</si>
  <si>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</si>
  <si>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</si>
  <si>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</si>
  <si>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</si>
  <si>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</si>
  <si>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</si>
  <si>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</si>
  <si>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</si>
  <si>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</si>
  <si>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</si>
  <si>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</si>
  <si>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</si>
  <si>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</si>
  <si>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</si>
  <si>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</si>
  <si>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</si>
  <si>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</si>
  <si>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</si>
  <si>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</si>
  <si>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</si>
  <si>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</si>
  <si>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</si>
  <si>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</si>
  <si>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</si>
  <si>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</si>
  <si>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</si>
  <si>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</si>
  <si>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</si>
  <si>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</si>
  <si>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</si>
  <si>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</si>
  <si>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</si>
  <si>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</si>
  <si>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</si>
  <si>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</si>
  <si>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</si>
  <si>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</si>
  <si>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</si>
  <si>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</si>
  <si>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</si>
  <si>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</si>
  <si>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</si>
  <si>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</si>
  <si>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</si>
  <si>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</si>
  <si>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</si>
  <si>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</si>
  <si>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</si>
  <si>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</si>
  <si>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</si>
  <si>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</si>
  <si>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</si>
  <si>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</si>
  <si>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</si>
  <si>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</si>
  <si>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</si>
  <si>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</si>
  <si>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</si>
  <si>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</si>
  <si>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</si>
  <si>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</si>
  <si>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</si>
  <si>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</si>
  <si>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</si>
  <si>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</si>
  <si>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</si>
  <si>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</si>
  <si>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</si>
  <si>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</si>
  <si>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</si>
  <si>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</si>
  <si>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</si>
  <si>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</si>
  <si>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</si>
  <si>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</si>
  <si>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</si>
  <si>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</si>
  <si>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</si>
  <si>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</si>
  <si>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</si>
  <si>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</si>
  <si>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</si>
  <si>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</si>
  <si>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</si>
  <si>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</si>
  <si>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</si>
  <si>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</si>
  <si>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</si>
  <si>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</si>
  <si>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</si>
  <si>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</si>
  <si>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</si>
  <si>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</si>
  <si>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</si>
  <si>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</si>
  <si>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</si>
  <si>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</si>
  <si>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</si>
  <si>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</si>
  <si>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</si>
  <si>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</si>
  <si>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</si>
  <si>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</si>
  <si>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</si>
  <si>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</si>
  <si>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</si>
  <si>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</si>
  <si>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</si>
  <si>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</si>
  <si>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</si>
  <si>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</si>
  <si>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</si>
  <si>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</si>
  <si>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</si>
  <si>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</si>
  <si>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</si>
  <si>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</si>
  <si>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</si>
  <si>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</si>
  <si>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</si>
  <si>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</si>
  <si>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</si>
  <si>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</si>
  <si>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</si>
  <si>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</si>
  <si>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</si>
  <si>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</si>
  <si>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</si>
  <si>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</si>
  <si>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</si>
  <si>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</si>
  <si>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</si>
  <si>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</si>
  <si>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</si>
  <si>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</si>
  <si>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</si>
  <si>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</si>
  <si>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</si>
  <si>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</si>
  <si>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</si>
  <si>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</si>
  <si>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</si>
  <si>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</si>
  <si>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</si>
  <si>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</si>
  <si>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</si>
  <si>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</si>
  <si>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</si>
  <si>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</si>
  <si>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</si>
  <si>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</si>
  <si>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</si>
  <si>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</si>
  <si>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</si>
  <si>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</si>
  <si>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</si>
  <si>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</si>
  <si>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</si>
  <si>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</si>
  <si>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</si>
  <si>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</si>
  <si>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</si>
  <si>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</si>
  <si>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</si>
  <si>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</si>
  <si>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</si>
  <si>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</si>
  <si>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</si>
  <si>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</si>
  <si>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</si>
  <si>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</si>
  <si>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</si>
  <si>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</si>
  <si>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</si>
  <si>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NW</t>
    <phoneticPr fontId="3" type="noConversion"/>
  </si>
  <si>
    <t>N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</si>
  <si>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</si>
  <si>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</si>
  <si>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</si>
  <si>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1. 월령 40% 이상으로 방풍막 설치</t>
    <phoneticPr fontId="3" type="noConversion"/>
  </si>
  <si>
    <t>-</t>
    <phoneticPr fontId="3" type="noConversion"/>
  </si>
  <si>
    <t>M_039317-039318:T</t>
    <phoneticPr fontId="3" type="noConversion"/>
  </si>
  <si>
    <t>60s/15k 50s/18k 45s/24k</t>
    <phoneticPr fontId="3" type="noConversion"/>
  </si>
  <si>
    <t>45s/24k 35s/29k 20s/29k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</si>
</sst>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46081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3.472222222222222E-3</v>
      </c>
      <c r="D9" s="7">
        <v>1.4</v>
      </c>
      <c r="E9" s="7">
        <v>16.600000000000001</v>
      </c>
      <c r="F9" s="7">
        <v>19</v>
      </c>
      <c r="G9" s="34" t="s">
        <v>182</v>
      </c>
      <c r="H9" s="7">
        <v>1.2</v>
      </c>
      <c r="I9" s="34">
        <v>87.8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0.21041666666666667</v>
      </c>
      <c r="D10" s="7">
        <v>1.3</v>
      </c>
      <c r="E10" s="7">
        <v>15.9</v>
      </c>
      <c r="F10" s="7">
        <v>19</v>
      </c>
      <c r="G10" s="113" t="s">
        <v>183</v>
      </c>
      <c r="H10" s="7">
        <v>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0.40625</v>
      </c>
      <c r="D11" s="13">
        <v>0.8</v>
      </c>
      <c r="E11" s="13">
        <v>14.7</v>
      </c>
      <c r="F11" s="13">
        <v>37</v>
      </c>
      <c r="G11" s="113" t="s">
        <v>183</v>
      </c>
      <c r="H11" s="7">
        <v>0.2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24.402777777777779</v>
      </c>
      <c r="D12" s="17">
        <f>AVERAGE(D9:D11)</f>
        <v>1.1666666666666667</v>
      </c>
      <c r="E12" s="17">
        <f>AVERAGE(E9:E11)</f>
        <v>15.733333333333334</v>
      </c>
      <c r="F12" s="18">
        <f>AVERAGE(F9:F11)</f>
        <v>25</v>
      </c>
      <c r="G12" s="19"/>
      <c r="H12" s="20">
        <f>AVERAGE(H9:H11)</f>
        <v>0.80000000000000016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184</v>
      </c>
      <c r="G16" s="25" t="s">
        <v>186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0.9604166666666667</v>
      </c>
      <c r="D17" s="26">
        <v>0.96319444444444446</v>
      </c>
      <c r="E17" s="26">
        <v>3.472222222222222E-3</v>
      </c>
      <c r="F17" s="26">
        <v>2.6388888888888889E-2</v>
      </c>
      <c r="G17" s="26">
        <v>4.9999999999999996E-2</v>
      </c>
      <c r="H17" s="26">
        <v>0.29097222222222224</v>
      </c>
      <c r="I17" s="26">
        <v>0.41319444444444442</v>
      </c>
      <c r="J17" s="26"/>
      <c r="K17" s="26"/>
      <c r="L17" s="26"/>
      <c r="M17" s="26"/>
      <c r="N17" s="26"/>
      <c r="O17" s="26"/>
      <c r="P17" s="26">
        <v>0.42708333333333331</v>
      </c>
    </row>
    <row r="18" spans="2:16" ht="14.15" customHeight="1" x14ac:dyDescent="0.45">
      <c r="B18" s="33" t="s">
        <v>43</v>
      </c>
      <c r="C18" s="25">
        <v>39149</v>
      </c>
      <c r="D18" s="25">
        <v>39150</v>
      </c>
      <c r="E18" s="25">
        <v>39155</v>
      </c>
      <c r="F18" s="25">
        <v>39170</v>
      </c>
      <c r="G18" s="25">
        <v>39186</v>
      </c>
      <c r="H18" s="25">
        <v>39351</v>
      </c>
      <c r="I18" s="25">
        <v>39431</v>
      </c>
      <c r="J18" s="25"/>
      <c r="K18" s="25"/>
      <c r="L18" s="25"/>
      <c r="M18" s="25"/>
      <c r="N18" s="25"/>
      <c r="O18" s="25"/>
      <c r="P18" s="25">
        <v>39442</v>
      </c>
    </row>
    <row r="19" spans="2:16" ht="14.15" customHeight="1" thickBot="1" x14ac:dyDescent="0.5">
      <c r="B19" s="12" t="s">
        <v>44</v>
      </c>
      <c r="C19" s="27"/>
      <c r="D19" s="25">
        <v>39154</v>
      </c>
      <c r="E19" s="28">
        <v>39169</v>
      </c>
      <c r="F19" s="28">
        <v>39185</v>
      </c>
      <c r="G19" s="28">
        <v>39350</v>
      </c>
      <c r="H19" s="25">
        <v>39430</v>
      </c>
      <c r="I19" s="28">
        <v>39441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165</v>
      </c>
      <c r="H20" s="31">
        <f t="shared" si="0"/>
        <v>80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>
        <v>0.41319444444444442</v>
      </c>
      <c r="K23" s="115">
        <v>0.41666666666666669</v>
      </c>
      <c r="L23" s="112" t="s">
        <v>173</v>
      </c>
      <c r="M23" s="173" t="s">
        <v>190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>
        <v>0.41805555555555557</v>
      </c>
      <c r="K25" s="115">
        <v>0.42083333333333334</v>
      </c>
      <c r="L25" s="112" t="s">
        <v>174</v>
      </c>
      <c r="M25" s="173" t="s">
        <v>191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9.375E-2</v>
      </c>
      <c r="D30" s="41">
        <v>0.24097222222222223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0.35555555555555557</v>
      </c>
    </row>
    <row r="31" spans="2:16" ht="14.15" customHeight="1" x14ac:dyDescent="0.45">
      <c r="B31" s="35" t="s">
        <v>164</v>
      </c>
      <c r="C31" s="45">
        <v>0.11527777777777777</v>
      </c>
      <c r="D31" s="6">
        <v>0.24097222222222223</v>
      </c>
      <c r="E31" s="6"/>
      <c r="F31" s="6"/>
      <c r="G31" s="6"/>
      <c r="H31" s="6"/>
      <c r="I31" s="6"/>
      <c r="J31" s="6">
        <v>2.361111111111111E-2</v>
      </c>
      <c r="K31" s="6">
        <v>2.2916666666666669E-2</v>
      </c>
      <c r="L31" s="6"/>
      <c r="M31" s="6"/>
      <c r="N31" s="6"/>
      <c r="O31" s="46"/>
      <c r="P31" s="44">
        <f>SUM(C31:N31)</f>
        <v>0.40277777777777779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0.11527777777777777</v>
      </c>
      <c r="D34" s="107">
        <f t="shared" ref="D34:M34" si="2">D31-D32-D33</f>
        <v>0.24097222222222223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0.40277777777777779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188</v>
      </c>
      <c r="E53" s="110" t="s">
        <v>188</v>
      </c>
      <c r="F53" s="110" t="s">
        <v>188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451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</v>
      </c>
      <c r="D72" s="58">
        <v>-163.1</v>
      </c>
      <c r="E72" s="98" t="s">
        <v>117</v>
      </c>
      <c r="F72" s="58">
        <v>22.3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-165.6</v>
      </c>
      <c r="E73" s="100" t="s">
        <v>121</v>
      </c>
      <c r="F73" s="59">
        <v>34</v>
      </c>
      <c r="G73" s="59">
        <v>39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-190.4</v>
      </c>
      <c r="D74" s="58">
        <v>-192.3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-104.4</v>
      </c>
      <c r="D75" s="58">
        <v>-109.8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28.1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20.3</v>
      </c>
      <c r="E79" s="98" t="s">
        <v>151</v>
      </c>
      <c r="F79" s="58">
        <v>21.8</v>
      </c>
      <c r="G79" s="58">
        <v>16.3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1E-4</v>
      </c>
      <c r="D80" s="62">
        <v>9.7200000000000004E-5</v>
      </c>
      <c r="E80" s="100" t="s">
        <v>156</v>
      </c>
      <c r="F80" s="59">
        <v>30.4</v>
      </c>
      <c r="G80" s="59">
        <v>39.700000000000003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2026-02-28T10:19:16Z</dcterms:modified>
</cp:coreProperties>
</file>