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96303480-B4A2-481F-899B-DA30C061EAE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<sst xmlns="http://schemas.openxmlformats.org/spreadsheetml/2006/main" count="207" uniqueCount="193">
  <si>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</si>
  <si>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</si>
  <si>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</si>
  <si>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</si>
  <si>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</si>
  <si>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</si>
  <si>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</si>
  <si>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</si>
  <si>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</si>
  <si>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</si>
  <si>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</si>
  <si>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</si>
  <si>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</si>
  <si>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</si>
  <si>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</si>
  <si>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</si>
  <si>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</si>
  <si>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</si>
  <si>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</si>
  <si>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</si>
  <si>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</si>
  <si>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</si>
  <si>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</si>
  <si>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</si>
  <si>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</si>
  <si>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</si>
  <si>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</si>
  <si>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</si>
  <si>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</si>
  <si>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</si>
  <si>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</si>
  <si>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</si>
  <si>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</si>
  <si>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</si>
  <si>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</si>
  <si>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</si>
  <si>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</si>
  <si>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</si>
  <si>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</si>
  <si>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</si>
  <si>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</si>
  <si>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</si>
  <si>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</si>
  <si>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</si>
  <si>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</si>
  <si>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</si>
  <si>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</si>
  <si>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</si>
  <si>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</si>
  <si>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</si>
  <si>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</si>
  <si>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</si>
  <si>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</si>
  <si>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</si>
  <si>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</si>
  <si>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</si>
  <si>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</si>
  <si>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</si>
  <si>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</si>
  <si>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</si>
  <si>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</si>
  <si>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</si>
  <si>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</si>
  <si>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</si>
  <si>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</si>
  <si>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</si>
  <si>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</si>
  <si>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</si>
  <si>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</si>
  <si>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</si>
  <si>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</si>
  <si>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</si>
  <si>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</si>
  <si>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</si>
  <si>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</si>
  <si>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</si>
  <si>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</si>
  <si>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</si>
  <si>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</si>
  <si>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</si>
  <si>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</si>
  <si>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</si>
  <si>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</si>
  <si>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</si>
  <si>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</si>
  <si>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</si>
  <si>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</si>
  <si>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</si>
  <si>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</si>
  <si>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</si>
  <si>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</si>
  <si>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</si>
  <si>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</si>
  <si>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</si>
  <si>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</si>
  <si>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</si>
  <si>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</si>
  <si>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</si>
  <si>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</si>
  <si>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</si>
  <si>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</si>
  <si>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</si>
  <si>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</si>
  <si>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</si>
  <si>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</si>
  <si>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</si>
  <si>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</si>
  <si>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</si>
  <si>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</si>
  <si>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</si>
  <si>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</si>
  <si>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</si>
  <si>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</si>
  <si>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</si>
  <si>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</si>
  <si>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</si>
  <si>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</si>
  <si>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</si>
  <si>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</si>
  <si>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</si>
  <si>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</si>
  <si>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</si>
  <si>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</si>
  <si>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</si>
  <si>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</si>
  <si>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</si>
  <si>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</si>
  <si>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</si>
  <si>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</si>
  <si>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</si>
  <si>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</si>
  <si>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</si>
  <si>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</si>
  <si>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</si>
  <si>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</si>
  <si>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</si>
  <si>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</si>
  <si>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</si>
  <si>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</si>
  <si>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</si>
  <si>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</si>
  <si>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</si>
  <si>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</si>
  <si>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</si>
  <si>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</si>
  <si>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</si>
  <si>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</si>
  <si>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</si>
  <si>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</si>
  <si>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</si>
  <si>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</si>
  <si>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</si>
  <si>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</si>
  <si>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</si>
  <si>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</si>
  <si>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</si>
  <si>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</si>
  <si>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</si>
  <si>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</si>
  <si>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</si>
  <si>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</si>
  <si>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</si>
  <si>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</si>
  <si>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</si>
  <si>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</si>
  <si>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</si>
  <si>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</si>
  <si>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</si>
  <si>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</si>
  <si>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</si>
  <si>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</si>
  <si>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</si>
  <si>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</si>
  <si>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</si>
  <si>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</si>
  <si>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</si>
  <si>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</si>
  <si>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</si>
  <si>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</si>
  <si>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</si>
  <si>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</si>
  <si>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</si>
  <si>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SW</t>
    <phoneticPr fontId="3" type="noConversion"/>
  </si>
  <si>
    <t>N</t>
    <phoneticPr fontId="3" type="noConversion"/>
  </si>
  <si>
    <t>LSST</t>
    <phoneticPr fontId="3" type="noConversion"/>
  </si>
  <si>
    <t>ALL</t>
    <phoneticPr fontId="3" type="noConversion"/>
  </si>
  <si>
    <t>E</t>
    <phoneticPr fontId="3" type="noConversion"/>
  </si>
  <si>
    <t>1. 월령 40% 이상으로 방풍막 설치</t>
    <phoneticPr fontId="3" type="noConversion"/>
  </si>
  <si>
    <t>DEEPS</t>
    <phoneticPr fontId="3" type="noConversion"/>
  </si>
  <si>
    <t>D_038946-038948</t>
    <phoneticPr fontId="3" type="noConversion"/>
  </si>
  <si>
    <t>1. [D_038946-038948] 돔셔터의 싱크가 약 5-8도 틀어져, 일부 가려짐.</t>
    <phoneticPr fontId="3" type="noConversion"/>
  </si>
  <si>
    <t>I_039065</t>
    <phoneticPr fontId="3" type="noConversion"/>
  </si>
  <si>
    <t>2. [I_039065] projid : DEEPS -&gt; BLG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</si>
</sst>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4" sqref="H7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46080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4.8611111111111112E-3</v>
      </c>
      <c r="D9" s="7">
        <v>1.7</v>
      </c>
      <c r="E9" s="7">
        <v>15.3</v>
      </c>
      <c r="F9" s="7">
        <v>49</v>
      </c>
      <c r="G9" s="34" t="s">
        <v>186</v>
      </c>
      <c r="H9" s="7">
        <v>0.2</v>
      </c>
      <c r="I9" s="34">
        <v>76.900000000000006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0.2076388888888889</v>
      </c>
      <c r="D10" s="7">
        <v>0.9</v>
      </c>
      <c r="E10" s="7">
        <v>15.3</v>
      </c>
      <c r="F10" s="7">
        <v>35</v>
      </c>
      <c r="G10" s="113" t="s">
        <v>183</v>
      </c>
      <c r="H10" s="7">
        <v>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0.4055555555555555</v>
      </c>
      <c r="D11" s="13">
        <v>0.9</v>
      </c>
      <c r="E11" s="13">
        <v>12.7</v>
      </c>
      <c r="F11" s="13">
        <v>53</v>
      </c>
      <c r="G11" s="113" t="s">
        <v>182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24.400694444444444</v>
      </c>
      <c r="D12" s="17">
        <f>AVERAGE(D9:D11)</f>
        <v>1.1666666666666667</v>
      </c>
      <c r="E12" s="17">
        <f>AVERAGE(E9:E11)</f>
        <v>14.433333333333332</v>
      </c>
      <c r="F12" s="18">
        <f>AVERAGE(F9:F11)</f>
        <v>45.666666666666664</v>
      </c>
      <c r="G12" s="19"/>
      <c r="H12" s="20">
        <f>AVERAGE(H9:H11)</f>
        <v>0.53333333333333333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184</v>
      </c>
      <c r="G16" s="25" t="s">
        <v>188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0.96388888888888891</v>
      </c>
      <c r="D17" s="26">
        <v>0.96527777777777779</v>
      </c>
      <c r="E17" s="26">
        <v>4.8611111111111112E-3</v>
      </c>
      <c r="F17" s="26">
        <v>2.7777777777777776E-2</v>
      </c>
      <c r="G17" s="26">
        <v>4.9999999999999996E-2</v>
      </c>
      <c r="H17" s="26">
        <v>0.29444444444444445</v>
      </c>
      <c r="I17" s="26">
        <v>0.41388888888888892</v>
      </c>
      <c r="J17" s="26"/>
      <c r="K17" s="26"/>
      <c r="L17" s="26"/>
      <c r="M17" s="26"/>
      <c r="N17" s="26"/>
      <c r="O17" s="26"/>
      <c r="P17" s="26">
        <v>0.41875000000000001</v>
      </c>
    </row>
    <row r="18" spans="2:16" ht="14.15" customHeight="1" x14ac:dyDescent="0.45">
      <c r="B18" s="33" t="s">
        <v>43</v>
      </c>
      <c r="C18" s="25">
        <v>38924</v>
      </c>
      <c r="D18" s="25">
        <v>38925</v>
      </c>
      <c r="E18" s="25">
        <v>38930</v>
      </c>
      <c r="F18" s="25">
        <v>38946</v>
      </c>
      <c r="G18" s="25">
        <v>38962</v>
      </c>
      <c r="H18" s="25">
        <v>39065</v>
      </c>
      <c r="I18" s="25">
        <v>39143</v>
      </c>
      <c r="J18" s="25"/>
      <c r="K18" s="25"/>
      <c r="L18" s="25"/>
      <c r="M18" s="25"/>
      <c r="N18" s="25"/>
      <c r="O18" s="25"/>
      <c r="P18" s="25">
        <v>39148</v>
      </c>
    </row>
    <row r="19" spans="2:16" ht="14.15" customHeight="1" thickBot="1" x14ac:dyDescent="0.5">
      <c r="B19" s="12" t="s">
        <v>44</v>
      </c>
      <c r="C19" s="27"/>
      <c r="D19" s="25">
        <v>38929</v>
      </c>
      <c r="E19" s="28">
        <v>38945</v>
      </c>
      <c r="F19" s="28">
        <v>38961</v>
      </c>
      <c r="G19" s="28">
        <v>39064</v>
      </c>
      <c r="H19" s="25">
        <v>39142</v>
      </c>
      <c r="I19" s="28">
        <v>39147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16</v>
      </c>
      <c r="G20" s="31">
        <f t="shared" si="0"/>
        <v>103</v>
      </c>
      <c r="H20" s="31">
        <f t="shared" si="0"/>
        <v>78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9.0277777777777776E-2</v>
      </c>
      <c r="D30" s="41"/>
      <c r="E30" s="41"/>
      <c r="F30" s="41"/>
      <c r="G30" s="41">
        <v>0.24305555555555555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0.35416666666666663</v>
      </c>
    </row>
    <row r="31" spans="2:16" ht="14.15" customHeight="1" x14ac:dyDescent="0.45">
      <c r="B31" s="35" t="s">
        <v>164</v>
      </c>
      <c r="C31" s="45">
        <v>0.1111111111111111</v>
      </c>
      <c r="D31" s="6"/>
      <c r="E31" s="6"/>
      <c r="F31" s="6"/>
      <c r="G31" s="6">
        <v>0.24444444444444446</v>
      </c>
      <c r="H31" s="6"/>
      <c r="I31" s="6"/>
      <c r="J31" s="6">
        <v>2.2222222222222223E-2</v>
      </c>
      <c r="K31" s="6">
        <v>2.2916666666666669E-2</v>
      </c>
      <c r="L31" s="6"/>
      <c r="M31" s="6"/>
      <c r="N31" s="6"/>
      <c r="O31" s="46"/>
      <c r="P31" s="44">
        <f>SUM(C31:N31)</f>
        <v>0.40069444444444446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0.1111111111111111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0.24444444444444446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0.40069444444444446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191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192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1.1000000000000001</v>
      </c>
      <c r="E53" s="110">
        <v>0.71</v>
      </c>
      <c r="F53" s="110">
        <v>0.77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393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-160.4</v>
      </c>
      <c r="D72" s="58">
        <v>-163.19999999999999</v>
      </c>
      <c r="E72" s="98" t="s">
        <v>117</v>
      </c>
      <c r="F72" s="58">
        <v>21.7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-163.5</v>
      </c>
      <c r="D73" s="58">
        <v>-165.6</v>
      </c>
      <c r="E73" s="100" t="s">
        <v>121</v>
      </c>
      <c r="F73" s="59">
        <v>25.7</v>
      </c>
      <c r="G73" s="59">
        <v>36.5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-189.7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-101.1</v>
      </c>
      <c r="D75" s="58">
        <v>-110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</v>
      </c>
      <c r="D76" s="58">
        <v>28.2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22.2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20.7</v>
      </c>
      <c r="E79" s="98" t="s">
        <v>151</v>
      </c>
      <c r="F79" s="58">
        <v>23.5</v>
      </c>
      <c r="G79" s="58">
        <v>16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9.8999999999999994E-5</v>
      </c>
      <c r="D80" s="62">
        <v>1.07E-4</v>
      </c>
      <c r="E80" s="100" t="s">
        <v>156</v>
      </c>
      <c r="F80" s="59">
        <v>33.4</v>
      </c>
      <c r="G80" s="59">
        <v>55.7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2026-02-27T10:13:37Z</dcterms:modified>
</cp:coreProperties>
</file>