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F92B47FA-04D1-4B1E-B52F-C42693C24FC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<sst xmlns="http://schemas.openxmlformats.org/spreadsheetml/2006/main" count="209" uniqueCount="194">
  <si>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</si>
  <si>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</si>
  <si>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</si>
  <si>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</si>
  <si>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</si>
  <si>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</si>
  <si>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</si>
  <si>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</si>
  <si>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</si>
  <si>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</si>
  <si>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</si>
  <si>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</si>
  <si>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</si>
  <si>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</si>
  <si>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</si>
  <si>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</si>
  <si>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</si>
  <si>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</si>
  <si>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</si>
  <si>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</si>
  <si>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</si>
  <si>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</si>
  <si>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</si>
  <si>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</si>
  <si>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</si>
  <si>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</si>
  <si>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</si>
  <si>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</si>
  <si>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</si>
  <si>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</si>
  <si>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</si>
  <si>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</si>
  <si>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</si>
  <si>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</si>
  <si>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</si>
  <si>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</si>
  <si>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</si>
  <si>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</si>
  <si>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</si>
  <si>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</si>
  <si>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</si>
  <si>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</si>
  <si>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</si>
  <si>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</si>
  <si>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</si>
  <si>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</si>
  <si>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</si>
  <si>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</si>
  <si>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</si>
  <si>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</si>
  <si>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</si>
  <si>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</si>
  <si>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</si>
  <si>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</si>
  <si>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</si>
  <si>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</si>
  <si>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</si>
  <si>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</si>
  <si>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</si>
  <si>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</si>
  <si>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</si>
  <si>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</si>
  <si>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</si>
  <si>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</si>
  <si>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</si>
  <si>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</si>
  <si>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</si>
  <si>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</si>
  <si>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</si>
  <si>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</si>
  <si>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</si>
  <si>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</si>
  <si>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</si>
  <si>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</si>
  <si>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</si>
  <si>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</si>
  <si>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</si>
  <si>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</si>
  <si>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</si>
  <si>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</si>
  <si>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</si>
  <si>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</si>
  <si>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</si>
  <si>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</si>
  <si>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</si>
  <si>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</si>
  <si>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</si>
  <si>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</si>
  <si>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</si>
  <si>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</si>
  <si>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</si>
  <si>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</si>
  <si>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</si>
  <si>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</si>
  <si>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</si>
  <si>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</si>
  <si>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</si>
  <si>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</si>
  <si>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</si>
  <si>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</si>
  <si>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</si>
  <si>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</si>
  <si>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</si>
  <si>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</si>
  <si>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</si>
  <si>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</si>
  <si>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</si>
  <si>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</si>
  <si>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</si>
  <si>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</si>
  <si>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</si>
  <si>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</si>
  <si>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</si>
  <si>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</si>
  <si>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</si>
  <si>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</si>
  <si>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</si>
  <si>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</si>
  <si>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</si>
  <si>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</si>
  <si>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</si>
  <si>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</si>
  <si>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</si>
  <si>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</si>
  <si>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</si>
  <si>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</si>
  <si>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</si>
  <si>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</si>
  <si>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</si>
  <si>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</si>
  <si>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</si>
  <si>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</si>
  <si>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</si>
  <si>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</si>
  <si>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</si>
  <si>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</si>
  <si>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</si>
  <si>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</si>
  <si>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</si>
  <si>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</si>
  <si>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</si>
  <si>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</si>
  <si>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</si>
  <si>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</si>
  <si>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</si>
  <si>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</si>
  <si>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</si>
  <si>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</si>
  <si>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</si>
  <si>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</si>
  <si>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</si>
  <si>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</si>
  <si>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</si>
  <si>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</si>
  <si>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</si>
  <si>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</si>
  <si>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</si>
  <si>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</si>
  <si>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</si>
  <si>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</si>
  <si>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</si>
  <si>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</si>
  <si>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</si>
  <si>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</si>
  <si>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</si>
  <si>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</si>
  <si>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</si>
  <si>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</si>
  <si>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</si>
  <si>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</si>
  <si>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</si>
  <si>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</si>
  <si>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</si>
  <si>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</si>
  <si>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</si>
  <si>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</si>
  <si>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</si>
  <si>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</si>
  <si>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</si>
  <si>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</si>
  <si>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ALL</t>
    <phoneticPr fontId="3" type="noConversion"/>
  </si>
  <si>
    <t>BLG</t>
    <phoneticPr fontId="3" type="noConversion"/>
  </si>
  <si>
    <t>SITE</t>
    <phoneticPr fontId="3" type="noConversion"/>
  </si>
  <si>
    <t>1. 월령 40% 이하로 방풍막 제거</t>
    <phoneticPr fontId="3" type="noConversion"/>
  </si>
  <si>
    <t>허정환</t>
    <phoneticPr fontId="3" type="noConversion"/>
  </si>
  <si>
    <t>N</t>
    <phoneticPr fontId="3" type="noConversion"/>
  </si>
  <si>
    <t>20s/25k 40s/29k 50s/23k</t>
    <phoneticPr fontId="3" type="noConversion"/>
  </si>
  <si>
    <t>30s/28k 40s/25k 50s/22k</t>
    <phoneticPr fontId="3" type="noConversion"/>
  </si>
  <si>
    <t>M_035932-035933:N</t>
    <phoneticPr fontId="3" type="noConversion"/>
  </si>
  <si>
    <t>W</t>
    <phoneticPr fontId="3" type="noConversion"/>
  </si>
  <si>
    <t>T_036109</t>
    <phoneticPr fontId="3" type="noConversion"/>
  </si>
  <si>
    <t>1. [T_036109] 노출중 limit 발생</t>
    <phoneticPr fontId="3" type="noConversion"/>
  </si>
  <si>
    <t>M_036171-036172:N</t>
    <phoneticPr fontId="3" type="noConversion"/>
  </si>
  <si>
    <t>26f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</si>
</sst>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G83" sqref="G83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46069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1.1111111111111112E-2</v>
      </c>
      <c r="D9" s="7">
        <v>1.3</v>
      </c>
      <c r="E9" s="7">
        <v>16.7</v>
      </c>
      <c r="F9" s="7">
        <v>31</v>
      </c>
      <c r="G9" s="34" t="s">
        <v>185</v>
      </c>
      <c r="H9" s="7">
        <v>1</v>
      </c>
      <c r="I9" s="34">
        <v>1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0.18611111111111112</v>
      </c>
      <c r="D10" s="7">
        <v>1.4</v>
      </c>
      <c r="E10" s="7">
        <v>14.9</v>
      </c>
      <c r="F10" s="7">
        <v>30</v>
      </c>
      <c r="G10" s="113" t="s">
        <v>189</v>
      </c>
      <c r="H10" s="7">
        <v>0.1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0.4055555555555555</v>
      </c>
      <c r="D11" s="13">
        <v>1.1000000000000001</v>
      </c>
      <c r="E11" s="13">
        <v>16.399999999999999</v>
      </c>
      <c r="F11" s="13" t="s">
        <v>193</v>
      </c>
      <c r="G11" s="113" t="s">
        <v>185</v>
      </c>
      <c r="H11" s="7">
        <v>3.9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24.394444444444442</v>
      </c>
      <c r="D12" s="17">
        <f>AVERAGE(D9:D11)</f>
        <v>1.2666666666666668</v>
      </c>
      <c r="E12" s="17">
        <f>AVERAGE(E9:E11)</f>
        <v>16</v>
      </c>
      <c r="F12" s="18">
        <f>AVERAGE(F9:F11)</f>
        <v>30.5</v>
      </c>
      <c r="G12" s="19"/>
      <c r="H12" s="20">
        <f>AVERAGE(H9:H11)</f>
        <v>1.6666666666666667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181</v>
      </c>
      <c r="H16" s="25" t="s">
        <v>180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0.96875</v>
      </c>
      <c r="D17" s="26">
        <v>0.97152777777777777</v>
      </c>
      <c r="E17" s="26">
        <v>1.1111111111111112E-2</v>
      </c>
      <c r="F17" s="26">
        <v>3.8194444444444441E-2</v>
      </c>
      <c r="G17" s="26">
        <v>0.37916666666666665</v>
      </c>
      <c r="H17" s="26">
        <v>0.41111111111111115</v>
      </c>
      <c r="I17" s="26"/>
      <c r="J17" s="26"/>
      <c r="K17" s="26"/>
      <c r="L17" s="26"/>
      <c r="M17" s="26"/>
      <c r="N17" s="26"/>
      <c r="O17" s="26"/>
      <c r="P17" s="26">
        <v>0.41597222222222219</v>
      </c>
    </row>
    <row r="18" spans="2:16" ht="14.15" customHeight="1" x14ac:dyDescent="0.45">
      <c r="B18" s="33" t="s">
        <v>43</v>
      </c>
      <c r="C18" s="25">
        <v>35916</v>
      </c>
      <c r="D18" s="25">
        <v>35917</v>
      </c>
      <c r="E18" s="25">
        <v>35928</v>
      </c>
      <c r="F18" s="25">
        <v>35946</v>
      </c>
      <c r="G18" s="25">
        <v>36165</v>
      </c>
      <c r="H18" s="25">
        <v>36183</v>
      </c>
      <c r="I18" s="25"/>
      <c r="J18" s="25"/>
      <c r="K18" s="25"/>
      <c r="L18" s="25"/>
      <c r="M18" s="25"/>
      <c r="N18" s="25"/>
      <c r="O18" s="25"/>
      <c r="P18" s="25">
        <v>36188</v>
      </c>
    </row>
    <row r="19" spans="2:16" ht="14.15" customHeight="1" thickBot="1" x14ac:dyDescent="0.5">
      <c r="B19" s="12" t="s">
        <v>44</v>
      </c>
      <c r="C19" s="27"/>
      <c r="D19" s="25">
        <v>35927</v>
      </c>
      <c r="E19" s="28">
        <v>35945</v>
      </c>
      <c r="F19" s="28">
        <v>36164</v>
      </c>
      <c r="G19" s="28">
        <v>36182</v>
      </c>
      <c r="H19" s="25">
        <v>36187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18</v>
      </c>
      <c r="F20" s="31">
        <f t="shared" si="0"/>
        <v>219</v>
      </c>
      <c r="G20" s="31">
        <f t="shared" si="0"/>
        <v>18</v>
      </c>
      <c r="H20" s="31">
        <f t="shared" si="0"/>
        <v>5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>
        <v>0</v>
      </c>
      <c r="D23" s="115">
        <v>2.7777777777777779E-3</v>
      </c>
      <c r="E23" s="112" t="s">
        <v>172</v>
      </c>
      <c r="F23" s="157" t="s">
        <v>186</v>
      </c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>
        <v>4.1666666666666666E-3</v>
      </c>
      <c r="D25" s="115">
        <v>6.9444444444444441E-3</v>
      </c>
      <c r="E25" s="112" t="s">
        <v>179</v>
      </c>
      <c r="F25" s="157" t="s">
        <v>187</v>
      </c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>
        <v>0.33819444444444446</v>
      </c>
      <c r="N30" s="41"/>
      <c r="O30" s="43"/>
      <c r="P30" s="44">
        <f>SUM(C30:J30,L30:N30)</f>
        <v>0.33819444444444446</v>
      </c>
    </row>
    <row r="31" spans="2:16" ht="14.15" customHeight="1" x14ac:dyDescent="0.45">
      <c r="B31" s="35" t="s">
        <v>164</v>
      </c>
      <c r="C31" s="45">
        <v>2.6388888888888889E-2</v>
      </c>
      <c r="D31" s="6"/>
      <c r="E31" s="6"/>
      <c r="F31" s="6"/>
      <c r="G31" s="6"/>
      <c r="H31" s="6"/>
      <c r="I31" s="6"/>
      <c r="J31" s="6"/>
      <c r="K31" s="6">
        <v>2.7083333333333334E-2</v>
      </c>
      <c r="L31" s="6"/>
      <c r="M31" s="6">
        <v>0.34097222222222223</v>
      </c>
      <c r="N31" s="6"/>
      <c r="O31" s="46"/>
      <c r="P31" s="44">
        <f>SUM(C31:N31)</f>
        <v>0.39444444444444449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2.6388888888888889E-2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2.7083333333333334E-2</v>
      </c>
      <c r="L34" s="107">
        <f t="shared" si="2"/>
        <v>0</v>
      </c>
      <c r="M34" s="107">
        <f t="shared" si="2"/>
        <v>0.34097222222222223</v>
      </c>
      <c r="N34" s="107">
        <f>N31-N32-N33</f>
        <v>0</v>
      </c>
      <c r="O34" s="111"/>
      <c r="P34" s="108">
        <f>P31-P32-P33</f>
        <v>0.39444444444444449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188</v>
      </c>
      <c r="D36" s="161"/>
      <c r="E36" s="160" t="s">
        <v>190</v>
      </c>
      <c r="F36" s="161"/>
      <c r="G36" s="160" t="s">
        <v>192</v>
      </c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191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1.49</v>
      </c>
      <c r="E53" s="110">
        <v>0.65</v>
      </c>
      <c r="F53" s="110">
        <v>0.77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-160.69999999999999</v>
      </c>
      <c r="D72" s="58">
        <v>-163</v>
      </c>
      <c r="E72" s="98" t="s">
        <v>117</v>
      </c>
      <c r="F72" s="58">
        <v>22.2</v>
      </c>
      <c r="G72" s="58">
        <v>18.600000000000001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-163.1</v>
      </c>
      <c r="D73" s="58">
        <v>-165.2</v>
      </c>
      <c r="E73" s="100" t="s">
        <v>121</v>
      </c>
      <c r="F73" s="59">
        <v>25.2</v>
      </c>
      <c r="G73" s="59">
        <v>25.1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-190.2</v>
      </c>
      <c r="D74" s="58">
        <v>-191.5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-103.1</v>
      </c>
      <c r="D75" s="58">
        <v>-109.4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31.8</v>
      </c>
      <c r="D76" s="58">
        <v>28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27.5</v>
      </c>
      <c r="D77" s="58">
        <v>23.8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25.5</v>
      </c>
      <c r="D78" s="58">
        <v>21.8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23.9</v>
      </c>
      <c r="D79" s="58">
        <v>20.2</v>
      </c>
      <c r="E79" s="98" t="s">
        <v>151</v>
      </c>
      <c r="F79" s="58">
        <v>22.8</v>
      </c>
      <c r="G79" s="58">
        <v>16.7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9.6000000000000002E-5</v>
      </c>
      <c r="D80" s="62">
        <v>9.6700000000000006E-5</v>
      </c>
      <c r="E80" s="100" t="s">
        <v>156</v>
      </c>
      <c r="F80" s="59">
        <v>25.9</v>
      </c>
      <c r="G80" s="59">
        <v>34.1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183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2026-02-16T10:05:42Z</dcterms:modified>
</cp:coreProperties>
</file>