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84251632-4AA9-42C0-8B91-BA03AD72C3D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<sst xmlns="http://schemas.openxmlformats.org/spreadsheetml/2006/main" count="212" uniqueCount="197">
  <si>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</si>
  <si>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</si>
  <si>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</si>
  <si>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</si>
  <si>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</si>
  <si>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</si>
  <si>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</si>
  <si>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</si>
  <si>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</si>
  <si>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</si>
  <si>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</si>
  <si>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</si>
  <si>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</si>
  <si>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</si>
  <si>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</si>
  <si>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</si>
  <si>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</si>
  <si>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</si>
  <si>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</si>
  <si>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</si>
  <si>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</si>
  <si>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</si>
  <si>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</si>
  <si>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</si>
  <si>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</si>
  <si>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</si>
  <si>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</si>
  <si>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</si>
  <si>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</si>
  <si>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</si>
  <si>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</si>
  <si>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</si>
  <si>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</si>
  <si>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</si>
  <si>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</si>
  <si>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</si>
  <si>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</si>
  <si>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</si>
  <si>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</si>
  <si>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</si>
  <si>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</si>
  <si>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</si>
  <si>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</si>
  <si>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</si>
  <si>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</si>
  <si>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</si>
  <si>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</si>
  <si>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</si>
  <si>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</si>
  <si>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</si>
  <si>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</si>
  <si>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</si>
  <si>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</si>
  <si>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</si>
  <si>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</si>
  <si>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</si>
  <si>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</si>
  <si>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</si>
  <si>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</si>
  <si>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</si>
  <si>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</si>
  <si>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</si>
  <si>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</si>
  <si>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</si>
  <si>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</si>
  <si>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</si>
  <si>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</si>
  <si>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</si>
  <si>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</si>
  <si>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</si>
  <si>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</si>
  <si>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</si>
  <si>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</si>
  <si>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</si>
  <si>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</si>
  <si>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</si>
  <si>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</si>
  <si>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</si>
  <si>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</si>
  <si>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</si>
  <si>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</si>
  <si>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</si>
  <si>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</si>
  <si>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</si>
  <si>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</si>
  <si>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</si>
  <si>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</si>
  <si>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</si>
  <si>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</si>
  <si>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</si>
  <si>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</si>
  <si>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</si>
  <si>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</si>
  <si>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</si>
  <si>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</si>
  <si>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</si>
  <si>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</si>
  <si>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</si>
  <si>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</si>
  <si>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</si>
  <si>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</si>
  <si>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</si>
  <si>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</si>
  <si>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</si>
  <si>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</si>
  <si>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</si>
  <si>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</si>
  <si>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</si>
  <si>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</si>
  <si>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</si>
  <si>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</si>
  <si>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</si>
  <si>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</si>
  <si>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</si>
  <si>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</si>
  <si>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</si>
  <si>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</si>
  <si>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</si>
  <si>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</si>
  <si>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</si>
  <si>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</si>
  <si>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</si>
  <si>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</si>
  <si>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</si>
  <si>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</si>
  <si>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</si>
  <si>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</si>
  <si>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</si>
  <si>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</si>
  <si>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</si>
  <si>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</si>
  <si>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</si>
  <si>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</si>
  <si>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</si>
  <si>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</si>
  <si>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</si>
  <si>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</si>
  <si>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</si>
  <si>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</si>
  <si>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</si>
  <si>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</si>
  <si>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</si>
  <si>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</si>
  <si>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</si>
  <si>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</si>
  <si>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</si>
  <si>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</si>
  <si>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</si>
  <si>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</si>
  <si>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</si>
  <si>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</si>
  <si>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</si>
  <si>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</si>
  <si>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</si>
  <si>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</si>
  <si>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</si>
  <si>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</si>
  <si>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</si>
  <si>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</si>
  <si>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</si>
  <si>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</si>
  <si>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</si>
  <si>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</si>
  <si>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</si>
  <si>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</si>
  <si>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</si>
  <si>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</si>
  <si>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</si>
  <si>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</si>
  <si>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</si>
  <si>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</si>
  <si>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</si>
  <si>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</si>
  <si>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</si>
  <si>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</si>
  <si>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</si>
  <si>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</si>
  <si>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</si>
  <si>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</si>
  <si>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</si>
  <si>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</si>
  <si>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</si>
  <si>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</si>
  <si>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</si>
  <si>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</si>
  <si>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</si>
  <si>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SW</t>
    <phoneticPr fontId="3" type="noConversion"/>
  </si>
  <si>
    <t>25s/31k 40s/30k 50s/24k</t>
    <phoneticPr fontId="3" type="noConversion"/>
  </si>
  <si>
    <t>30s/19k 50s/21k 60s/18k</t>
    <phoneticPr fontId="3" type="noConversion"/>
  </si>
  <si>
    <t>M_035409-035410:N</t>
    <phoneticPr fontId="3" type="noConversion"/>
  </si>
  <si>
    <t>M_035425-035426:K</t>
    <phoneticPr fontId="3" type="noConversion"/>
  </si>
  <si>
    <t>M_035466-035467:N</t>
    <phoneticPr fontId="3" type="noConversion"/>
  </si>
  <si>
    <t>M_035539-035540:K</t>
    <phoneticPr fontId="3" type="noConversion"/>
  </si>
  <si>
    <t>T_035565</t>
    <phoneticPr fontId="3" type="noConversion"/>
  </si>
  <si>
    <t>1. [T_035565] 노출 중 limit 발생</t>
    <phoneticPr fontId="3" type="noConversion"/>
  </si>
  <si>
    <t>60s/21k 40s/21k 30s/22k</t>
    <phoneticPr fontId="3" type="noConversion"/>
  </si>
  <si>
    <t>40s/21k 30s/24k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</si>
</sst>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46067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1.3194444444444444E-2</v>
      </c>
      <c r="D9" s="7">
        <v>1</v>
      </c>
      <c r="E9" s="7">
        <v>19.399999999999999</v>
      </c>
      <c r="F9" s="7">
        <v>17</v>
      </c>
      <c r="G9" s="34" t="s">
        <v>186</v>
      </c>
      <c r="H9" s="7">
        <v>1.2</v>
      </c>
      <c r="I9" s="34">
        <v>9.5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0.19305555555555554</v>
      </c>
      <c r="D10" s="7">
        <v>1</v>
      </c>
      <c r="E10" s="7">
        <v>18</v>
      </c>
      <c r="F10" s="7">
        <v>22</v>
      </c>
      <c r="G10" s="113" t="s">
        <v>185</v>
      </c>
      <c r="H10" s="7">
        <v>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0.40486111111111112</v>
      </c>
      <c r="D11" s="13">
        <v>1.4</v>
      </c>
      <c r="E11" s="13">
        <v>16.600000000000001</v>
      </c>
      <c r="F11" s="13">
        <v>30</v>
      </c>
      <c r="G11" s="113" t="s">
        <v>185</v>
      </c>
      <c r="H11" s="7">
        <v>1.9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24.391666666666666</v>
      </c>
      <c r="D12" s="17">
        <f>AVERAGE(D9:D11)</f>
        <v>1.1333333333333333</v>
      </c>
      <c r="E12" s="17">
        <f>AVERAGE(E9:E11)</f>
        <v>18</v>
      </c>
      <c r="F12" s="18">
        <f>AVERAGE(F9:F11)</f>
        <v>23</v>
      </c>
      <c r="G12" s="19"/>
      <c r="H12" s="20">
        <f>AVERAGE(H9:H11)</f>
        <v>1.7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0.95347222222222217</v>
      </c>
      <c r="D17" s="26">
        <v>0.95486111111111116</v>
      </c>
      <c r="E17" s="26">
        <v>1.3194444444444444E-2</v>
      </c>
      <c r="F17" s="26">
        <v>3.4722222222222224E-2</v>
      </c>
      <c r="G17" s="26">
        <v>0.37638888888888888</v>
      </c>
      <c r="H17" s="26">
        <v>0.40486111111111112</v>
      </c>
      <c r="I17" s="26"/>
      <c r="J17" s="26"/>
      <c r="K17" s="26"/>
      <c r="L17" s="26"/>
      <c r="M17" s="26"/>
      <c r="N17" s="26"/>
      <c r="O17" s="26"/>
      <c r="P17" s="26">
        <v>0.41736111111111113</v>
      </c>
    </row>
    <row r="18" spans="2:16" ht="14.15" customHeight="1" x14ac:dyDescent="0.45">
      <c r="B18" s="33" t="s">
        <v>43</v>
      </c>
      <c r="C18" s="25">
        <v>35372</v>
      </c>
      <c r="D18" s="25">
        <v>35373</v>
      </c>
      <c r="E18" s="25">
        <v>35384</v>
      </c>
      <c r="F18" s="25">
        <v>35398</v>
      </c>
      <c r="G18" s="25">
        <v>35615</v>
      </c>
      <c r="H18" s="25">
        <v>35632</v>
      </c>
      <c r="I18" s="25"/>
      <c r="J18" s="25"/>
      <c r="K18" s="25"/>
      <c r="L18" s="25"/>
      <c r="M18" s="25"/>
      <c r="N18" s="25"/>
      <c r="O18" s="25"/>
      <c r="P18" s="25">
        <v>35643</v>
      </c>
    </row>
    <row r="19" spans="2:16" ht="14.15" customHeight="1" thickBot="1" x14ac:dyDescent="0.5">
      <c r="B19" s="12" t="s">
        <v>44</v>
      </c>
      <c r="C19" s="27"/>
      <c r="D19" s="25">
        <v>35383</v>
      </c>
      <c r="E19" s="28">
        <v>35397</v>
      </c>
      <c r="F19" s="28">
        <v>35614</v>
      </c>
      <c r="G19" s="28">
        <v>35631</v>
      </c>
      <c r="H19" s="25">
        <v>35642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14</v>
      </c>
      <c r="F20" s="31">
        <f t="shared" si="0"/>
        <v>217</v>
      </c>
      <c r="G20" s="31">
        <f t="shared" si="0"/>
        <v>17</v>
      </c>
      <c r="H20" s="31">
        <f t="shared" si="0"/>
        <v>11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1.3888888888888889E-3</v>
      </c>
      <c r="D23" s="115">
        <v>4.1666666666666666E-3</v>
      </c>
      <c r="E23" s="112" t="s">
        <v>172</v>
      </c>
      <c r="F23" s="157" t="s">
        <v>187</v>
      </c>
      <c r="G23" s="158"/>
      <c r="H23" s="158"/>
      <c r="I23" s="159"/>
      <c r="J23" s="115">
        <v>0.40486111111111112</v>
      </c>
      <c r="K23" s="115">
        <v>0.40763888888888888</v>
      </c>
      <c r="L23" s="112" t="s">
        <v>173</v>
      </c>
      <c r="M23" s="173" t="s">
        <v>195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5.5555555555555558E-3</v>
      </c>
      <c r="D25" s="115">
        <v>8.3333333333333332E-3</v>
      </c>
      <c r="E25" s="112" t="s">
        <v>179</v>
      </c>
      <c r="F25" s="157" t="s">
        <v>188</v>
      </c>
      <c r="G25" s="158"/>
      <c r="H25" s="158"/>
      <c r="I25" s="159"/>
      <c r="J25" s="115">
        <v>0.40902777777777777</v>
      </c>
      <c r="K25" s="115">
        <v>0.41180555555555554</v>
      </c>
      <c r="L25" s="112" t="s">
        <v>174</v>
      </c>
      <c r="M25" s="173" t="s">
        <v>196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0.33402777777777781</v>
      </c>
      <c r="N30" s="41"/>
      <c r="O30" s="43"/>
      <c r="P30" s="44">
        <f>SUM(C30:J30,L30:N30)</f>
        <v>0.33402777777777781</v>
      </c>
    </row>
    <row r="31" spans="2:16" ht="14.15" customHeight="1" x14ac:dyDescent="0.45">
      <c r="B31" s="35" t="s">
        <v>164</v>
      </c>
      <c r="C31" s="45">
        <v>2.8472222222222222E-2</v>
      </c>
      <c r="D31" s="6"/>
      <c r="E31" s="6"/>
      <c r="F31" s="6"/>
      <c r="G31" s="6"/>
      <c r="H31" s="6"/>
      <c r="I31" s="6"/>
      <c r="J31" s="6"/>
      <c r="K31" s="6">
        <v>2.1527777777777781E-2</v>
      </c>
      <c r="L31" s="6"/>
      <c r="M31" s="6">
        <v>0.34166666666666662</v>
      </c>
      <c r="N31" s="6"/>
      <c r="O31" s="46"/>
      <c r="P31" s="44">
        <f>SUM(C31:N31)</f>
        <v>0.39166666666666661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2.8472222222222222E-2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2.1527777777777781E-2</v>
      </c>
      <c r="L34" s="107">
        <f t="shared" si="2"/>
        <v>0</v>
      </c>
      <c r="M34" s="107">
        <f t="shared" si="2"/>
        <v>0.34166666666666662</v>
      </c>
      <c r="N34" s="107">
        <f>N31-N32-N33</f>
        <v>0</v>
      </c>
      <c r="O34" s="111"/>
      <c r="P34" s="108">
        <f>P31-P32-P33</f>
        <v>0.39166666666666661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 t="s">
        <v>191</v>
      </c>
      <c r="H36" s="161"/>
      <c r="I36" s="160" t="s">
        <v>192</v>
      </c>
      <c r="J36" s="161"/>
      <c r="K36" s="160" t="s">
        <v>193</v>
      </c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194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0.77</v>
      </c>
      <c r="E53" s="110">
        <v>1.1000000000000001</v>
      </c>
      <c r="F53" s="110">
        <v>0.78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-163.1</v>
      </c>
      <c r="E72" s="98" t="s">
        <v>117</v>
      </c>
      <c r="F72" s="58">
        <v>22.2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-163.69999999999999</v>
      </c>
      <c r="D73" s="58">
        <v>-165.3</v>
      </c>
      <c r="E73" s="100" t="s">
        <v>121</v>
      </c>
      <c r="F73" s="59">
        <v>26.3</v>
      </c>
      <c r="G73" s="59">
        <v>31.2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-190.7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-106.2</v>
      </c>
      <c r="D75" s="58">
        <v>-109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</v>
      </c>
      <c r="D76" s="58">
        <v>28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20.5</v>
      </c>
      <c r="E79" s="98" t="s">
        <v>151</v>
      </c>
      <c r="F79" s="58">
        <v>25.6</v>
      </c>
      <c r="G79" s="58">
        <v>17.399999999999999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9.9300000000000001E-5</v>
      </c>
      <c r="D80" s="62">
        <v>9.5400000000000001E-5</v>
      </c>
      <c r="E80" s="100" t="s">
        <v>156</v>
      </c>
      <c r="F80" s="59">
        <v>19.899999999999999</v>
      </c>
      <c r="G80" s="59">
        <v>33.9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2026-02-14T10:07:02Z</dcterms:modified>
</cp:coreProperties>
</file>