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882ED581-25DA-4C91-8719-D004CA2032C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<sst xmlns="http://schemas.openxmlformats.org/spreadsheetml/2006/main" count="211" uniqueCount="196">
  <si>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</si>
  <si>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</si>
  <si>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</si>
  <si>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</si>
  <si>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</si>
  <si>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</si>
  <si>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</si>
  <si>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</si>
  <si>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</si>
  <si>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</si>
  <si>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</si>
  <si>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</si>
  <si>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</si>
  <si>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</si>
  <si>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</si>
  <si>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</si>
  <si>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</si>
  <si>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</si>
  <si>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</si>
  <si>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</si>
  <si>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</si>
  <si>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</si>
  <si>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</si>
  <si>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</si>
  <si>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</si>
  <si>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</si>
  <si>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</si>
  <si>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</si>
  <si>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</si>
  <si>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</si>
  <si>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</si>
  <si>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</si>
  <si>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</si>
  <si>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</si>
  <si>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</si>
  <si>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</si>
  <si>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</si>
  <si>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</si>
  <si>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</si>
  <si>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</si>
  <si>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</si>
  <si>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</si>
  <si>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</si>
  <si>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</si>
  <si>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</si>
  <si>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</si>
  <si>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</si>
  <si>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</si>
  <si>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</si>
  <si>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</si>
  <si>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</si>
  <si>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</si>
  <si>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</si>
  <si>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</si>
  <si>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</si>
  <si>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</si>
  <si>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</si>
  <si>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</si>
  <si>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</si>
  <si>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</si>
  <si>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</si>
  <si>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</si>
  <si>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</si>
  <si>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</si>
  <si>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</si>
  <si>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</si>
  <si>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</si>
  <si>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</si>
  <si>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</si>
  <si>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</si>
  <si>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</si>
  <si>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</si>
  <si>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</si>
  <si>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</si>
  <si>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</si>
  <si>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</si>
  <si>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</si>
  <si>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</si>
  <si>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</si>
  <si>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</si>
  <si>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</si>
  <si>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</si>
  <si>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</si>
  <si>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</si>
  <si>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</si>
  <si>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</si>
  <si>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</si>
  <si>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</si>
  <si>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</si>
  <si>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</si>
  <si>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</si>
  <si>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</si>
  <si>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</si>
  <si>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</si>
  <si>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</si>
  <si>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</si>
  <si>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</si>
  <si>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</si>
  <si>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</si>
  <si>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</si>
  <si>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</si>
  <si>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</si>
  <si>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</si>
  <si>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</si>
  <si>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</si>
  <si>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</si>
  <si>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</si>
  <si>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</si>
  <si>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</si>
  <si>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</si>
  <si>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</si>
  <si>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</si>
  <si>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</si>
  <si>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</si>
  <si>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</si>
  <si>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</si>
  <si>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</si>
  <si>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</si>
  <si>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</si>
  <si>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</si>
  <si>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</si>
  <si>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</si>
  <si>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</si>
  <si>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</si>
  <si>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</si>
  <si>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</si>
  <si>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</si>
  <si>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</si>
  <si>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</si>
  <si>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</si>
  <si>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</si>
  <si>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</si>
  <si>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</si>
  <si>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</si>
  <si>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</si>
  <si>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</si>
  <si>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</si>
  <si>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</si>
  <si>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</si>
  <si>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</si>
  <si>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</si>
  <si>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</si>
  <si>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</si>
  <si>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</si>
  <si>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</si>
  <si>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</si>
  <si>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</si>
  <si>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</si>
  <si>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</si>
  <si>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</si>
  <si>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</si>
  <si>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</si>
  <si>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</si>
  <si>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</si>
  <si>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</si>
  <si>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</si>
  <si>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</si>
  <si>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</si>
  <si>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</si>
  <si>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</si>
  <si>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</si>
  <si>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</si>
  <si>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</si>
  <si>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</si>
  <si>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</si>
  <si>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</si>
  <si>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</si>
  <si>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</si>
  <si>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</si>
  <si>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</si>
  <si>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</si>
  <si>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</si>
  <si>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</si>
  <si>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</si>
  <si>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</si>
  <si>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</si>
  <si>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</si>
  <si>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</si>
  <si>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</si>
  <si>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</si>
  <si>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</si>
  <si>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</si>
  <si>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</si>
  <si>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허정환</t>
    <phoneticPr fontId="3" type="noConversion"/>
  </si>
  <si>
    <t>S</t>
    <phoneticPr fontId="3" type="noConversion"/>
  </si>
  <si>
    <t>NW</t>
    <phoneticPr fontId="3" type="noConversion"/>
  </si>
  <si>
    <t>N</t>
    <phoneticPr fontId="3" type="noConversion"/>
  </si>
  <si>
    <t>ALL</t>
    <phoneticPr fontId="3" type="noConversion"/>
  </si>
  <si>
    <t>DIR-KAMP</t>
    <phoneticPr fontId="3" type="noConversion"/>
  </si>
  <si>
    <t>DIR-KSP</t>
    <phoneticPr fontId="3" type="noConversion"/>
  </si>
  <si>
    <t>30s/33k 35s/24k 50s/20k</t>
    <phoneticPr fontId="3" type="noConversion"/>
  </si>
  <si>
    <t>35s/31k 40s/25k 55s/23k</t>
    <phoneticPr fontId="3" type="noConversion"/>
  </si>
  <si>
    <t>KSPT-KSP</t>
    <phoneticPr fontId="3" type="noConversion"/>
  </si>
  <si>
    <t>[1:58 - 2:13] : New TCS disconnect 발생 후 reset 조치.</t>
    <phoneticPr fontId="3" type="noConversion"/>
  </si>
  <si>
    <t>60s/24k 45s/26k 30s/27k</t>
    <phoneticPr fontId="3" type="noConversion"/>
  </si>
  <si>
    <t>30s/22k 20s/22k 15s/25k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</si>
</sst>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F75" sqref="F7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46043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97.041420118343197</v>
      </c>
      <c r="M3" s="166"/>
      <c r="N3" s="65" t="s">
        <v>3</v>
      </c>
      <c r="O3" s="166">
        <f>(P31-P33)/P31*100</f>
        <v>97.041420118343197</v>
      </c>
      <c r="P3" s="166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2.7083333333333334E-2</v>
      </c>
      <c r="D9" s="8">
        <v>1.9</v>
      </c>
      <c r="E9" s="8">
        <v>17.3</v>
      </c>
      <c r="F9" s="8">
        <v>53</v>
      </c>
      <c r="G9" s="35" t="s">
        <v>185</v>
      </c>
      <c r="H9" s="8">
        <v>0.7</v>
      </c>
      <c r="I9" s="35">
        <v>9.3000000000000007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0.20625000000000002</v>
      </c>
      <c r="D10" s="8">
        <v>1.2</v>
      </c>
      <c r="E10" s="8">
        <v>16</v>
      </c>
      <c r="F10" s="8">
        <v>60</v>
      </c>
      <c r="G10" s="114" t="s">
        <v>184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0.37916666666666665</v>
      </c>
      <c r="D11" s="14">
        <v>1.3</v>
      </c>
      <c r="E11" s="14">
        <v>12.4</v>
      </c>
      <c r="F11" s="14">
        <v>69</v>
      </c>
      <c r="G11" s="114" t="s">
        <v>186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24.352083333333333</v>
      </c>
      <c r="D12" s="18">
        <f>AVERAGE(D9:D11)</f>
        <v>1.4666666666666666</v>
      </c>
      <c r="E12" s="18">
        <f>AVERAGE(E9:E11)</f>
        <v>15.233333333333333</v>
      </c>
      <c r="F12" s="19">
        <f>AVERAGE(F9:F11)</f>
        <v>60.666666666666664</v>
      </c>
      <c r="G12" s="20"/>
      <c r="H12" s="21">
        <f>AVERAGE(H9:H11)</f>
        <v>0.70000000000000007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192</v>
      </c>
      <c r="G16" s="26" t="s">
        <v>189</v>
      </c>
      <c r="H16" s="26" t="s">
        <v>188</v>
      </c>
      <c r="I16" s="26" t="s">
        <v>177</v>
      </c>
      <c r="J16" s="26" t="s">
        <v>187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0.96666666666666667</v>
      </c>
      <c r="D17" s="27">
        <v>0.97013888888888899</v>
      </c>
      <c r="E17" s="27">
        <v>2.7083333333333334E-2</v>
      </c>
      <c r="F17" s="27">
        <v>5.1388888888888894E-2</v>
      </c>
      <c r="G17" s="27">
        <v>0.1388888888888889</v>
      </c>
      <c r="H17" s="27">
        <v>0.29375000000000001</v>
      </c>
      <c r="I17" s="27">
        <v>0.36041666666666666</v>
      </c>
      <c r="J17" s="27">
        <v>0.38958333333333334</v>
      </c>
      <c r="K17" s="27"/>
      <c r="L17" s="27"/>
      <c r="M17" s="27"/>
      <c r="N17" s="27"/>
      <c r="O17" s="27"/>
      <c r="P17" s="27">
        <v>0.40347222222222223</v>
      </c>
    </row>
    <row r="18" spans="2:16" ht="14.15" customHeight="1" x14ac:dyDescent="0.45">
      <c r="B18" s="34" t="s">
        <v>43</v>
      </c>
      <c r="C18" s="26">
        <v>29187</v>
      </c>
      <c r="D18" s="26">
        <v>29188</v>
      </c>
      <c r="E18" s="26">
        <v>29199</v>
      </c>
      <c r="F18" s="26">
        <v>29215</v>
      </c>
      <c r="G18" s="26">
        <v>29269</v>
      </c>
      <c r="H18" s="26">
        <v>29373</v>
      </c>
      <c r="I18" s="26">
        <v>29418</v>
      </c>
      <c r="J18" s="26">
        <v>29431</v>
      </c>
      <c r="K18" s="26"/>
      <c r="L18" s="26"/>
      <c r="M18" s="26"/>
      <c r="N18" s="26"/>
      <c r="O18" s="26"/>
      <c r="P18" s="26">
        <v>29442</v>
      </c>
    </row>
    <row r="19" spans="2:16" ht="14.15" customHeight="1" thickBot="1" x14ac:dyDescent="0.5">
      <c r="B19" s="13" t="s">
        <v>44</v>
      </c>
      <c r="C19" s="28"/>
      <c r="D19" s="26">
        <v>29198</v>
      </c>
      <c r="E19" s="29">
        <v>29214</v>
      </c>
      <c r="F19" s="29">
        <v>29268</v>
      </c>
      <c r="G19" s="29">
        <v>29372</v>
      </c>
      <c r="H19" s="29">
        <v>29417</v>
      </c>
      <c r="I19" s="29">
        <v>29430</v>
      </c>
      <c r="J19" s="29">
        <v>29441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54</v>
      </c>
      <c r="G20" s="32">
        <f t="shared" si="0"/>
        <v>104</v>
      </c>
      <c r="H20" s="32">
        <f t="shared" si="0"/>
        <v>45</v>
      </c>
      <c r="I20" s="32">
        <f t="shared" si="0"/>
        <v>13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>
        <v>1.2499999999999999E-2</v>
      </c>
      <c r="D24" s="116">
        <v>1.5277777777777777E-2</v>
      </c>
      <c r="E24" s="113" t="s">
        <v>174</v>
      </c>
      <c r="F24" s="158" t="s">
        <v>190</v>
      </c>
      <c r="G24" s="159"/>
      <c r="H24" s="159"/>
      <c r="I24" s="160"/>
      <c r="J24" s="116">
        <v>0.38958333333333334</v>
      </c>
      <c r="K24" s="116">
        <v>0.3923611111111111</v>
      </c>
      <c r="L24" s="113" t="s">
        <v>175</v>
      </c>
      <c r="M24" s="174" t="s">
        <v>194</v>
      </c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182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>
        <v>1.6666666666666666E-2</v>
      </c>
      <c r="D26" s="116">
        <v>1.9444444444444445E-2</v>
      </c>
      <c r="E26" s="113" t="s">
        <v>173</v>
      </c>
      <c r="F26" s="158" t="s">
        <v>191</v>
      </c>
      <c r="G26" s="159"/>
      <c r="H26" s="159"/>
      <c r="I26" s="160"/>
      <c r="J26" s="116">
        <v>0.39374999999999999</v>
      </c>
      <c r="K26" s="116">
        <v>0.39652777777777781</v>
      </c>
      <c r="L26" s="113" t="s">
        <v>172</v>
      </c>
      <c r="M26" s="174" t="s">
        <v>195</v>
      </c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>
        <v>8.3333333333333329E-2</v>
      </c>
      <c r="J30" s="42"/>
      <c r="K30" s="43"/>
      <c r="L30" s="42"/>
      <c r="M30" s="42"/>
      <c r="N30" s="42">
        <v>0.21736111111111112</v>
      </c>
      <c r="O30" s="44"/>
      <c r="P30" s="45">
        <f>SUM(C30:J30,L30:N30)</f>
        <v>0.30069444444444443</v>
      </c>
    </row>
    <row r="31" spans="2:16" ht="14.15" customHeight="1" x14ac:dyDescent="0.45">
      <c r="B31" s="36" t="s">
        <v>164</v>
      </c>
      <c r="C31" s="46"/>
      <c r="D31" s="7">
        <v>0.24236111111111111</v>
      </c>
      <c r="E31" s="7">
        <v>6.6666666666666666E-2</v>
      </c>
      <c r="F31" s="7"/>
      <c r="G31" s="7"/>
      <c r="H31" s="7"/>
      <c r="I31" s="7"/>
      <c r="J31" s="7"/>
      <c r="K31" s="7">
        <v>4.3055555555555562E-2</v>
      </c>
      <c r="L31" s="7"/>
      <c r="M31" s="7"/>
      <c r="N31" s="7"/>
      <c r="O31" s="47"/>
      <c r="P31" s="45">
        <f>SUM(C31:N31)</f>
        <v>0.35208333333333336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>
        <v>1.0416666666666666E-2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1.0416666666666666E-2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0.23194444444444445</v>
      </c>
      <c r="E34" s="108">
        <f t="shared" si="2"/>
        <v>6.6666666666666666E-2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4.3055555555555562E-2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0.34166666666666667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/>
      <c r="D36" s="162"/>
      <c r="E36" s="161"/>
      <c r="F36" s="162"/>
      <c r="G36" s="161"/>
      <c r="H36" s="162"/>
      <c r="I36" s="161"/>
      <c r="J36" s="162"/>
      <c r="K36" s="161"/>
      <c r="L36" s="162"/>
      <c r="M36" s="153"/>
      <c r="N36" s="153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0.85</v>
      </c>
      <c r="E53" s="111">
        <v>0.7</v>
      </c>
      <c r="F53" s="111">
        <v>0.88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1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1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</v>
      </c>
      <c r="D72" s="59">
        <v>-164.4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-192.5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-99.7</v>
      </c>
      <c r="D75" s="59">
        <v>-110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33.5</v>
      </c>
      <c r="D76" s="59">
        <v>27.8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28.7</v>
      </c>
      <c r="D77" s="59">
        <v>23.9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26.6</v>
      </c>
      <c r="D78" s="59">
        <v>21.9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24.9</v>
      </c>
      <c r="D79" s="59">
        <v>20.399999999999999</v>
      </c>
      <c r="E79" s="99" t="s">
        <v>151</v>
      </c>
      <c r="F79" s="59">
        <v>29.6</v>
      </c>
      <c r="G79" s="59">
        <v>15.8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1E-4</v>
      </c>
      <c r="D80" s="63">
        <v>9.9699999999999998E-5</v>
      </c>
      <c r="E80" s="101" t="s">
        <v>156</v>
      </c>
      <c r="F80" s="60">
        <v>29</v>
      </c>
      <c r="G80" s="60">
        <v>72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181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 t="s">
        <v>193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2026-01-21T09:50:47Z</dcterms:modified>
</cp:coreProperties>
</file>