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CA6ABB21-3479-4A7E-8257-246E81888DF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<sst xmlns="http://schemas.openxmlformats.org/spreadsheetml/2006/main" count="216" uniqueCount="201">
  <si>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</si>
  <si>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</si>
  <si>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</si>
  <si>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</si>
  <si>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</si>
  <si>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</si>
  <si>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</si>
  <si>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</si>
  <si>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</si>
  <si>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</si>
  <si>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</si>
  <si>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</si>
  <si>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</si>
  <si>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</si>
  <si>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</si>
  <si>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</si>
  <si>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</si>
  <si>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</si>
  <si>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</si>
  <si>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</si>
  <si>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</si>
  <si>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</si>
  <si>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</si>
  <si>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</si>
  <si>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</si>
  <si>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</si>
  <si>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</si>
  <si>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</si>
  <si>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</si>
  <si>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</si>
  <si>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</si>
  <si>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</si>
  <si>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</si>
  <si>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</si>
  <si>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</si>
  <si>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</si>
  <si>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</si>
  <si>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</si>
  <si>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</si>
  <si>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</si>
  <si>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</si>
  <si>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</si>
  <si>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</si>
  <si>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</si>
  <si>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</si>
  <si>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</si>
  <si>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</si>
  <si>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</si>
  <si>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</si>
  <si>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</si>
  <si>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</si>
  <si>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</si>
  <si>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</si>
  <si>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</si>
  <si>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</si>
  <si>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</si>
  <si>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</si>
  <si>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</si>
  <si>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</si>
  <si>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</si>
  <si>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</si>
  <si>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</si>
  <si>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</si>
  <si>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</si>
  <si>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</si>
  <si>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</si>
  <si>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</si>
  <si>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</si>
  <si>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</si>
  <si>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</si>
  <si>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</si>
  <si>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</si>
  <si>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</si>
  <si>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</si>
  <si>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</si>
  <si>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</si>
  <si>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</si>
  <si>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</si>
  <si>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</si>
  <si>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</si>
  <si>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</si>
  <si>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</si>
  <si>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</si>
  <si>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</si>
  <si>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</si>
  <si>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</si>
  <si>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</si>
  <si>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</si>
  <si>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</si>
  <si>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</si>
  <si>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</si>
  <si>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</si>
  <si>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</si>
  <si>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</si>
  <si>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</si>
  <si>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</si>
  <si>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</si>
  <si>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</si>
  <si>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</si>
  <si>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</si>
  <si>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</si>
  <si>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</si>
  <si>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</si>
  <si>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</si>
  <si>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</si>
  <si>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</si>
  <si>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</si>
  <si>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</si>
  <si>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</si>
  <si>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</si>
  <si>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</si>
  <si>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</si>
  <si>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</si>
  <si>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</si>
  <si>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</si>
  <si>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</si>
  <si>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</si>
  <si>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</si>
  <si>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</si>
  <si>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</si>
  <si>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</si>
  <si>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</si>
  <si>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</si>
  <si>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</si>
  <si>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</si>
  <si>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</si>
  <si>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</si>
  <si>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</si>
  <si>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</si>
  <si>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</si>
  <si>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</si>
  <si>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</si>
  <si>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</si>
  <si>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</si>
  <si>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</si>
  <si>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</si>
  <si>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</si>
  <si>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</si>
  <si>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</si>
  <si>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</si>
  <si>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</si>
  <si>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</si>
  <si>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</si>
  <si>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</si>
  <si>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</si>
  <si>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</si>
  <si>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</si>
  <si>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</si>
  <si>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</si>
  <si>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</si>
  <si>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</si>
  <si>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</si>
  <si>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</si>
  <si>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</si>
  <si>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</si>
  <si>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</si>
  <si>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</si>
  <si>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</si>
  <si>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</si>
  <si>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</si>
  <si>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</si>
  <si>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</si>
  <si>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</si>
  <si>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</si>
  <si>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</si>
  <si>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</si>
  <si>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</si>
  <si>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</si>
  <si>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</si>
  <si>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</si>
  <si>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</si>
  <si>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</si>
  <si>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</si>
  <si>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</si>
  <si>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</si>
  <si>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</si>
  <si>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</si>
  <si>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</si>
  <si>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</si>
  <si>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 xml:space="preserve">ALL </t>
    <phoneticPr fontId="3" type="noConversion"/>
  </si>
  <si>
    <t>N</t>
    <phoneticPr fontId="3" type="noConversion"/>
  </si>
  <si>
    <t>S</t>
    <phoneticPr fontId="3" type="noConversion"/>
  </si>
  <si>
    <t>이순창</t>
    <phoneticPr fontId="3" type="noConversion"/>
  </si>
  <si>
    <t>1. 월령 40% 이하로 방풍막 제거</t>
    <phoneticPr fontId="3" type="noConversion"/>
  </si>
  <si>
    <t>R</t>
    <phoneticPr fontId="3" type="noConversion"/>
  </si>
  <si>
    <t>KSP</t>
    <phoneticPr fontId="3" type="noConversion"/>
  </si>
  <si>
    <t>TMT</t>
    <phoneticPr fontId="3" type="noConversion"/>
  </si>
  <si>
    <t>ALL</t>
    <phoneticPr fontId="3" type="noConversion"/>
  </si>
  <si>
    <t>허정환</t>
    <phoneticPr fontId="3" type="noConversion"/>
  </si>
  <si>
    <t>30s/28k 40s/23k 60s/20k</t>
    <phoneticPr fontId="3" type="noConversion"/>
  </si>
  <si>
    <t>35s/25k 45s/23k 60s/21k</t>
    <phoneticPr fontId="3" type="noConversion"/>
  </si>
  <si>
    <t>M_027913-027914:T</t>
    <phoneticPr fontId="3" type="noConversion"/>
  </si>
  <si>
    <t>M_027916-027917:T</t>
    <phoneticPr fontId="3" type="noConversion"/>
  </si>
  <si>
    <t>M_027918-027919:M</t>
    <phoneticPr fontId="3" type="noConversion"/>
  </si>
  <si>
    <t>T_027955</t>
    <phoneticPr fontId="3" type="noConversion"/>
  </si>
  <si>
    <t>1. T_027955 노출중 limit 발생</t>
    <phoneticPr fontId="3" type="noConversion"/>
  </si>
  <si>
    <t>bbv</t>
    <phoneticPr fontId="3" type="noConversion"/>
  </si>
  <si>
    <t>M_028120-028121:T</t>
    <phoneticPr fontId="3" type="noConversion"/>
  </si>
  <si>
    <t>60s/15k 50s/19k 40s/23k</t>
    <phoneticPr fontId="3" type="noConversion"/>
  </si>
  <si>
    <t>50s/27k 40s/35k 20s/25k</t>
    <phoneticPr fontId="3" type="noConversion"/>
  </si>
  <si>
    <t>ENG-DIR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</si>
</sst>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1" zoomScale="145" zoomScaleNormal="145" workbookViewId="0">
      <selection activeCell="O31" sqref="O3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46038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188</v>
      </c>
      <c r="D4" s="3" t="s">
        <v>182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3.4027777777777775E-2</v>
      </c>
      <c r="D9" s="8">
        <v>2</v>
      </c>
      <c r="E9" s="8">
        <v>16.2</v>
      </c>
      <c r="F9" s="8">
        <v>42</v>
      </c>
      <c r="G9" s="35" t="s">
        <v>180</v>
      </c>
      <c r="H9" s="8">
        <v>0.6</v>
      </c>
      <c r="I9" s="35">
        <v>6.3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0.1986111111111111</v>
      </c>
      <c r="D10" s="8">
        <v>1.1000000000000001</v>
      </c>
      <c r="E10" s="8">
        <v>15.6</v>
      </c>
      <c r="F10" s="8">
        <v>40</v>
      </c>
      <c r="G10" s="114" t="s">
        <v>181</v>
      </c>
      <c r="H10" s="8">
        <v>1.7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0.37916666666666665</v>
      </c>
      <c r="D11" s="14">
        <v>1</v>
      </c>
      <c r="E11" s="14">
        <v>14.6</v>
      </c>
      <c r="F11" s="14">
        <v>45</v>
      </c>
      <c r="G11" s="114" t="s">
        <v>180</v>
      </c>
      <c r="H11" s="8">
        <v>0.1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24.34513888888889</v>
      </c>
      <c r="D12" s="18">
        <f>AVERAGE(D9:D11)</f>
        <v>1.3666666666666665</v>
      </c>
      <c r="E12" s="18">
        <f>AVERAGE(E9:E11)</f>
        <v>15.466666666666667</v>
      </c>
      <c r="F12" s="19">
        <f>AVERAGE(F9:F11)</f>
        <v>42.333333333333336</v>
      </c>
      <c r="G12" s="20"/>
      <c r="H12" s="21">
        <f>AVERAGE(H9:H11)</f>
        <v>0.79999999999999993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179</v>
      </c>
      <c r="E16" s="26" t="s">
        <v>177</v>
      </c>
      <c r="F16" s="26" t="s">
        <v>185</v>
      </c>
      <c r="G16" s="26" t="s">
        <v>200</v>
      </c>
      <c r="H16" s="26" t="s">
        <v>186</v>
      </c>
      <c r="I16" s="26" t="s">
        <v>187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0.97222222222222221</v>
      </c>
      <c r="D17" s="27">
        <v>0.97777777777777775</v>
      </c>
      <c r="E17" s="27">
        <v>3.4027777777777775E-2</v>
      </c>
      <c r="F17" s="27">
        <v>5.6250000000000001E-2</v>
      </c>
      <c r="G17" s="27">
        <v>0.14375000000000002</v>
      </c>
      <c r="H17" s="27">
        <v>0.35555555555555557</v>
      </c>
      <c r="I17" s="27">
        <v>0.38472222222222219</v>
      </c>
      <c r="J17" s="27"/>
      <c r="K17" s="27"/>
      <c r="L17" s="27"/>
      <c r="M17" s="27"/>
      <c r="N17" s="27"/>
      <c r="O17" s="27"/>
      <c r="P17" s="27">
        <v>0.40138888888888885</v>
      </c>
    </row>
    <row r="18" spans="2:16" ht="14.15" customHeight="1" x14ac:dyDescent="0.45">
      <c r="B18" s="34" t="s">
        <v>43</v>
      </c>
      <c r="C18" s="26">
        <v>27871</v>
      </c>
      <c r="D18" s="26">
        <v>27872</v>
      </c>
      <c r="E18" s="26">
        <v>27883</v>
      </c>
      <c r="F18" s="26">
        <v>27898</v>
      </c>
      <c r="G18" s="26">
        <v>27956</v>
      </c>
      <c r="H18" s="26">
        <v>28114</v>
      </c>
      <c r="I18" s="26">
        <v>28129</v>
      </c>
      <c r="J18" s="26"/>
      <c r="K18" s="26"/>
      <c r="L18" s="26"/>
      <c r="M18" s="26"/>
      <c r="N18" s="26"/>
      <c r="O18" s="26"/>
      <c r="P18" s="26">
        <v>28140</v>
      </c>
    </row>
    <row r="19" spans="2:16" ht="14.15" customHeight="1" thickBot="1" x14ac:dyDescent="0.5">
      <c r="B19" s="13" t="s">
        <v>44</v>
      </c>
      <c r="C19" s="28"/>
      <c r="D19" s="26">
        <v>27882</v>
      </c>
      <c r="E19" s="29">
        <v>27897</v>
      </c>
      <c r="F19" s="29">
        <v>27955</v>
      </c>
      <c r="G19" s="29">
        <v>28113</v>
      </c>
      <c r="H19" s="29">
        <v>28128</v>
      </c>
      <c r="I19" s="29">
        <v>28139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15</v>
      </c>
      <c r="F20" s="32">
        <f t="shared" si="0"/>
        <v>58</v>
      </c>
      <c r="G20" s="32">
        <f t="shared" si="0"/>
        <v>158</v>
      </c>
      <c r="H20" s="32">
        <f t="shared" si="0"/>
        <v>15</v>
      </c>
      <c r="I20" s="32">
        <f t="shared" si="0"/>
        <v>11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172</v>
      </c>
      <c r="F23" s="135"/>
      <c r="G23" s="136"/>
      <c r="H23" s="136"/>
      <c r="I23" s="137"/>
      <c r="J23" s="116"/>
      <c r="K23" s="116"/>
      <c r="L23" s="113" t="s">
        <v>173</v>
      </c>
      <c r="M23" s="132"/>
      <c r="N23" s="132"/>
      <c r="O23" s="132"/>
      <c r="P23" s="132"/>
    </row>
    <row r="24" spans="2:16" ht="13.5" customHeight="1" x14ac:dyDescent="0.45">
      <c r="B24" s="133"/>
      <c r="C24" s="116">
        <v>1.3194444444444444E-2</v>
      </c>
      <c r="D24" s="116">
        <v>1.6666666666666666E-2</v>
      </c>
      <c r="E24" s="113" t="s">
        <v>174</v>
      </c>
      <c r="F24" s="135" t="s">
        <v>189</v>
      </c>
      <c r="G24" s="136"/>
      <c r="H24" s="136"/>
      <c r="I24" s="137"/>
      <c r="J24" s="116">
        <v>0.38472222222222219</v>
      </c>
      <c r="K24" s="116">
        <v>0.38819444444444445</v>
      </c>
      <c r="L24" s="113" t="s">
        <v>175</v>
      </c>
      <c r="M24" s="132" t="s">
        <v>198</v>
      </c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184</v>
      </c>
      <c r="F25" s="135"/>
      <c r="G25" s="136"/>
      <c r="H25" s="136"/>
      <c r="I25" s="137"/>
      <c r="J25" s="116"/>
      <c r="K25" s="116"/>
      <c r="L25" s="113" t="s">
        <v>174</v>
      </c>
      <c r="M25" s="132"/>
      <c r="N25" s="132"/>
      <c r="O25" s="132"/>
      <c r="P25" s="132"/>
    </row>
    <row r="26" spans="2:16" ht="13.5" customHeight="1" x14ac:dyDescent="0.45">
      <c r="B26" s="133"/>
      <c r="C26" s="116">
        <v>1.8055555555555557E-2</v>
      </c>
      <c r="D26" s="116">
        <v>2.0833333333333332E-2</v>
      </c>
      <c r="E26" s="113" t="s">
        <v>173</v>
      </c>
      <c r="F26" s="135" t="s">
        <v>190</v>
      </c>
      <c r="G26" s="136"/>
      <c r="H26" s="136"/>
      <c r="I26" s="137"/>
      <c r="J26" s="116">
        <v>0.38958333333333334</v>
      </c>
      <c r="K26" s="116">
        <v>0.3923611111111111</v>
      </c>
      <c r="L26" s="113" t="s">
        <v>172</v>
      </c>
      <c r="M26" s="132" t="s">
        <v>199</v>
      </c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0.21180555555555555</v>
      </c>
      <c r="P30" s="45">
        <f>SUM(C30:J30,L30:N30)</f>
        <v>8.3333333333333329E-2</v>
      </c>
    </row>
    <row r="31" spans="2:16" ht="14.15" customHeight="1" x14ac:dyDescent="0.45">
      <c r="B31" s="36" t="s">
        <v>164</v>
      </c>
      <c r="C31" s="46"/>
      <c r="D31" s="7">
        <v>8.7500000000000008E-2</v>
      </c>
      <c r="E31" s="7"/>
      <c r="F31" s="7"/>
      <c r="G31" s="7"/>
      <c r="H31" s="7"/>
      <c r="I31" s="7"/>
      <c r="J31" s="7"/>
      <c r="K31" s="7">
        <v>4.5833333333333337E-2</v>
      </c>
      <c r="L31" s="7"/>
      <c r="M31" s="7"/>
      <c r="N31" s="7">
        <v>0.21180555555555555</v>
      </c>
      <c r="O31" s="47"/>
      <c r="P31" s="45">
        <f>SUM(C31:N31)</f>
        <v>0.34513888888888888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8.7500000000000008E-2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4.5833333333333337E-2</v>
      </c>
      <c r="L34" s="108">
        <f t="shared" si="2"/>
        <v>0</v>
      </c>
      <c r="M34" s="108">
        <f t="shared" si="2"/>
        <v>0</v>
      </c>
      <c r="N34" s="108">
        <f t="shared" si="2"/>
        <v>0.21180555555555555</v>
      </c>
      <c r="O34" s="112"/>
      <c r="P34" s="109">
        <f>P31-P32-P33</f>
        <v>0.34513888888888888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8" t="s">
        <v>66</v>
      </c>
      <c r="C36" s="146" t="s">
        <v>191</v>
      </c>
      <c r="D36" s="147"/>
      <c r="E36" s="146" t="s">
        <v>192</v>
      </c>
      <c r="F36" s="147"/>
      <c r="G36" s="146" t="s">
        <v>193</v>
      </c>
      <c r="H36" s="147"/>
      <c r="I36" s="146" t="s">
        <v>194</v>
      </c>
      <c r="J36" s="147"/>
      <c r="K36" s="146" t="s">
        <v>197</v>
      </c>
      <c r="L36" s="147"/>
      <c r="M36" s="148"/>
      <c r="N36" s="148"/>
      <c r="O36" s="146"/>
      <c r="P36" s="147"/>
    </row>
    <row r="37" spans="2:16" ht="18" customHeight="1" x14ac:dyDescent="0.45">
      <c r="B37" s="159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59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59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59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0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 t="s">
        <v>195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3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5"/>
    </row>
    <row r="46" spans="2:16" ht="14.15" customHeight="1" x14ac:dyDescent="0.45">
      <c r="B46" s="156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5"/>
    </row>
    <row r="47" spans="2:16" ht="14.15" customHeight="1" x14ac:dyDescent="0.45">
      <c r="B47" s="156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5"/>
    </row>
    <row r="48" spans="2:16" ht="14.15" customHeight="1" x14ac:dyDescent="0.45">
      <c r="B48" s="157" t="s">
        <v>196</v>
      </c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5"/>
    </row>
    <row r="49" spans="2:16" ht="14.15" customHeight="1" x14ac:dyDescent="0.45">
      <c r="B49" s="156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5"/>
    </row>
    <row r="50" spans="2:16" ht="14.15" customHeight="1" x14ac:dyDescent="0.45">
      <c r="B50" s="156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5"/>
    </row>
    <row r="51" spans="2:16" ht="14.15" customHeight="1" x14ac:dyDescent="0.45">
      <c r="B51" s="156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5"/>
    </row>
    <row r="52" spans="2:16" ht="14.15" customHeight="1" thickBot="1" x14ac:dyDescent="0.5">
      <c r="B52" s="174"/>
      <c r="C52" s="175"/>
      <c r="D52" s="154"/>
      <c r="E52" s="154"/>
      <c r="F52" s="154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5" customHeight="1" thickTop="1" thickBot="1" x14ac:dyDescent="0.5">
      <c r="B53" s="138" t="s">
        <v>166</v>
      </c>
      <c r="C53" s="139"/>
      <c r="D53" s="111">
        <v>1.31</v>
      </c>
      <c r="E53" s="111">
        <v>0.67</v>
      </c>
      <c r="F53" s="111">
        <v>0.75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176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1" t="s">
        <v>68</v>
      </c>
      <c r="C56" s="161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2" t="s">
        <v>69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70</v>
      </c>
      <c r="O57" s="163"/>
      <c r="P57" s="166"/>
    </row>
    <row r="58" spans="2:16" ht="17.149999999999999" customHeight="1" x14ac:dyDescent="0.45">
      <c r="B58" s="167" t="s">
        <v>71</v>
      </c>
      <c r="C58" s="168"/>
      <c r="D58" s="169"/>
      <c r="E58" s="167" t="s">
        <v>72</v>
      </c>
      <c r="F58" s="168"/>
      <c r="G58" s="169"/>
      <c r="H58" s="168" t="s">
        <v>73</v>
      </c>
      <c r="I58" s="168"/>
      <c r="J58" s="168"/>
      <c r="K58" s="170" t="s">
        <v>74</v>
      </c>
      <c r="L58" s="168"/>
      <c r="M58" s="171"/>
      <c r="N58" s="172"/>
      <c r="O58" s="168"/>
      <c r="P58" s="173"/>
    </row>
    <row r="59" spans="2:16" ht="20.149999999999999" customHeight="1" x14ac:dyDescent="0.45">
      <c r="B59" s="177" t="s">
        <v>75</v>
      </c>
      <c r="C59" s="178"/>
      <c r="D59" s="57" t="b">
        <v>1</v>
      </c>
      <c r="E59" s="177" t="s">
        <v>76</v>
      </c>
      <c r="F59" s="178"/>
      <c r="G59" s="57" t="b">
        <v>1</v>
      </c>
      <c r="H59" s="179" t="s">
        <v>77</v>
      </c>
      <c r="I59" s="178"/>
      <c r="J59" s="57" t="b">
        <v>1</v>
      </c>
      <c r="K59" s="179" t="s">
        <v>78</v>
      </c>
      <c r="L59" s="178"/>
      <c r="M59" s="57" t="b">
        <v>1</v>
      </c>
      <c r="N59" s="180" t="s">
        <v>79</v>
      </c>
      <c r="O59" s="178"/>
      <c r="P59" s="57" t="b">
        <v>1</v>
      </c>
    </row>
    <row r="60" spans="2:16" ht="20.149999999999999" customHeight="1" x14ac:dyDescent="0.45">
      <c r="B60" s="177" t="s">
        <v>80</v>
      </c>
      <c r="C60" s="178"/>
      <c r="D60" s="57" t="b">
        <v>1</v>
      </c>
      <c r="E60" s="177" t="s">
        <v>81</v>
      </c>
      <c r="F60" s="178"/>
      <c r="G60" s="57" t="b">
        <v>1</v>
      </c>
      <c r="H60" s="179" t="s">
        <v>82</v>
      </c>
      <c r="I60" s="178"/>
      <c r="J60" s="57" t="b">
        <v>1</v>
      </c>
      <c r="K60" s="179" t="s">
        <v>83</v>
      </c>
      <c r="L60" s="178"/>
      <c r="M60" s="57" t="b">
        <v>1</v>
      </c>
      <c r="N60" s="180" t="s">
        <v>84</v>
      </c>
      <c r="O60" s="178"/>
      <c r="P60" s="57" t="b">
        <v>1</v>
      </c>
    </row>
    <row r="61" spans="2:16" ht="20.149999999999999" customHeight="1" x14ac:dyDescent="0.45">
      <c r="B61" s="177" t="s">
        <v>85</v>
      </c>
      <c r="C61" s="178"/>
      <c r="D61" s="57" t="b">
        <v>1</v>
      </c>
      <c r="E61" s="177" t="s">
        <v>86</v>
      </c>
      <c r="F61" s="178"/>
      <c r="G61" s="57" t="b">
        <v>1</v>
      </c>
      <c r="H61" s="179" t="s">
        <v>87</v>
      </c>
      <c r="I61" s="178"/>
      <c r="J61" s="57" t="b">
        <v>1</v>
      </c>
      <c r="K61" s="179" t="s">
        <v>88</v>
      </c>
      <c r="L61" s="178"/>
      <c r="M61" s="57" t="b">
        <v>1</v>
      </c>
      <c r="N61" s="180" t="s">
        <v>89</v>
      </c>
      <c r="O61" s="178"/>
      <c r="P61" s="57" t="b">
        <v>1</v>
      </c>
    </row>
    <row r="62" spans="2:16" ht="20.149999999999999" customHeight="1" x14ac:dyDescent="0.45">
      <c r="B62" s="179" t="s">
        <v>87</v>
      </c>
      <c r="C62" s="178"/>
      <c r="D62" s="57" t="b">
        <v>1</v>
      </c>
      <c r="E62" s="177" t="s">
        <v>90</v>
      </c>
      <c r="F62" s="178"/>
      <c r="G62" s="57" t="b">
        <v>1</v>
      </c>
      <c r="H62" s="179" t="s">
        <v>91</v>
      </c>
      <c r="I62" s="178"/>
      <c r="J62" s="57" t="b">
        <v>0</v>
      </c>
      <c r="K62" s="179" t="s">
        <v>92</v>
      </c>
      <c r="L62" s="178"/>
      <c r="M62" s="57" t="b">
        <v>1</v>
      </c>
      <c r="N62" s="180" t="s">
        <v>82</v>
      </c>
      <c r="O62" s="178"/>
      <c r="P62" s="57" t="b">
        <v>1</v>
      </c>
    </row>
    <row r="63" spans="2:16" ht="20.149999999999999" customHeight="1" x14ac:dyDescent="0.45">
      <c r="B63" s="179" t="s">
        <v>93</v>
      </c>
      <c r="C63" s="178"/>
      <c r="D63" s="57" t="b">
        <v>1</v>
      </c>
      <c r="E63" s="177" t="s">
        <v>94</v>
      </c>
      <c r="F63" s="178"/>
      <c r="G63" s="57" t="b">
        <v>1</v>
      </c>
      <c r="H63" s="67"/>
      <c r="I63" s="68"/>
      <c r="J63" s="69"/>
      <c r="K63" s="179" t="s">
        <v>95</v>
      </c>
      <c r="L63" s="178"/>
      <c r="M63" s="57" t="b">
        <v>1</v>
      </c>
      <c r="N63" s="180" t="s">
        <v>162</v>
      </c>
      <c r="O63" s="178"/>
      <c r="P63" s="57" t="b">
        <v>1</v>
      </c>
    </row>
    <row r="64" spans="2:16" ht="20.149999999999999" customHeight="1" x14ac:dyDescent="0.45">
      <c r="B64" s="179" t="s">
        <v>96</v>
      </c>
      <c r="C64" s="178"/>
      <c r="D64" s="57" t="b">
        <v>0</v>
      </c>
      <c r="E64" s="177" t="s">
        <v>97</v>
      </c>
      <c r="F64" s="178"/>
      <c r="G64" s="57" t="b">
        <v>1</v>
      </c>
      <c r="H64" s="70"/>
      <c r="I64" s="71"/>
      <c r="J64" s="72"/>
      <c r="K64" s="187" t="s">
        <v>98</v>
      </c>
      <c r="L64" s="18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7" t="s">
        <v>161</v>
      </c>
      <c r="F65" s="17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1" t="s">
        <v>104</v>
      </c>
      <c r="C69" s="181"/>
      <c r="D69" s="80"/>
      <c r="E69" s="80"/>
      <c r="F69" s="183" t="s">
        <v>105</v>
      </c>
      <c r="G69" s="185" t="s">
        <v>106</v>
      </c>
      <c r="H69" s="80"/>
      <c r="I69" s="181" t="s">
        <v>107</v>
      </c>
      <c r="J69" s="181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2"/>
      <c r="C70" s="182"/>
      <c r="D70" s="84"/>
      <c r="E70" s="85"/>
      <c r="F70" s="184"/>
      <c r="G70" s="186"/>
      <c r="H70" s="86"/>
      <c r="I70" s="182"/>
      <c r="J70" s="182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-161.5</v>
      </c>
      <c r="D72" s="59">
        <v>-164.4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-162.5</v>
      </c>
      <c r="D73" s="59">
        <v>-165.1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-189.3</v>
      </c>
      <c r="D74" s="59">
        <v>-191.6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-100.2</v>
      </c>
      <c r="D75" s="59">
        <v>-109.7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32.799999999999997</v>
      </c>
      <c r="D76" s="59">
        <v>28.1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</v>
      </c>
      <c r="D77" s="59">
        <v>24.2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25.9</v>
      </c>
      <c r="D78" s="59">
        <v>22.2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24.2</v>
      </c>
      <c r="D79" s="59">
        <v>20.8</v>
      </c>
      <c r="E79" s="99" t="s">
        <v>151</v>
      </c>
      <c r="F79" s="59">
        <v>27.3</v>
      </c>
      <c r="G79" s="59">
        <v>16.8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9.2E-5</v>
      </c>
      <c r="D80" s="63">
        <v>9.8900000000000005E-5</v>
      </c>
      <c r="E80" s="101" t="s">
        <v>156</v>
      </c>
      <c r="F80" s="60">
        <v>30.4</v>
      </c>
      <c r="G80" s="60">
        <v>47.2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 t="s">
        <v>178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2026-01-17T09:59:30Z</dcterms:modified>
</cp:coreProperties>
</file>