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57E22EA7-5501-4DC8-AD0D-3F804703820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<sst xmlns="http://schemas.openxmlformats.org/spreadsheetml/2006/main" count="212" uniqueCount="195">
  <si>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</si>
  <si>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</si>
  <si>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</si>
  <si>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</si>
  <si>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</si>
  <si>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</si>
  <si>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</si>
  <si>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</si>
  <si>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</si>
  <si>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</si>
  <si>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</si>
  <si>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</si>
  <si>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</si>
  <si>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</si>
  <si>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</si>
  <si>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</si>
  <si>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</si>
  <si>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</si>
  <si>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</si>
  <si>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</si>
  <si>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</si>
  <si>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</si>
  <si>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</si>
  <si>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</si>
  <si>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</si>
  <si>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</si>
  <si>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</si>
  <si>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</si>
  <si>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</si>
  <si>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</si>
  <si>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</si>
  <si>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</si>
  <si>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</si>
  <si>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</si>
  <si>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</si>
  <si>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</si>
  <si>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</si>
  <si>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</si>
  <si>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</si>
  <si>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</si>
  <si>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</si>
  <si>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</si>
  <si>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</si>
  <si>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</si>
  <si>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</si>
  <si>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</si>
  <si>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</si>
  <si>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</si>
  <si>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</si>
  <si>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</si>
  <si>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</si>
  <si>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</si>
  <si>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</si>
  <si>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</si>
  <si>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</si>
  <si>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</si>
  <si>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</si>
  <si>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</si>
  <si>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</si>
  <si>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</si>
  <si>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</si>
  <si>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</si>
  <si>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</si>
  <si>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</si>
  <si>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</si>
  <si>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</si>
  <si>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</si>
  <si>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</si>
  <si>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</si>
  <si>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</si>
  <si>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</si>
  <si>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</si>
  <si>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</si>
  <si>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</si>
  <si>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</si>
  <si>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</si>
  <si>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</si>
  <si>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</si>
  <si>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</si>
  <si>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</si>
  <si>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</si>
  <si>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</si>
  <si>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</si>
  <si>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</si>
  <si>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</si>
  <si>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</si>
  <si>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</si>
  <si>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</si>
  <si>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</si>
  <si>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</si>
  <si>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</si>
  <si>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</si>
  <si>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</si>
  <si>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</si>
  <si>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</si>
  <si>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</si>
  <si>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</si>
  <si>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</si>
  <si>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</si>
  <si>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</si>
  <si>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</si>
  <si>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</si>
  <si>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</si>
  <si>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</si>
  <si>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</si>
  <si>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</si>
  <si>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</si>
  <si>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</si>
  <si>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</si>
  <si>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</si>
  <si>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</si>
  <si>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</si>
  <si>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</si>
  <si>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</si>
  <si>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</si>
  <si>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</si>
  <si>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</si>
  <si>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</si>
  <si>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</si>
  <si>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</si>
  <si>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</si>
  <si>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</si>
  <si>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</si>
  <si>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</si>
  <si>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</si>
  <si>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</si>
  <si>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</si>
  <si>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</si>
  <si>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</si>
  <si>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</si>
  <si>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</si>
  <si>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</si>
  <si>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</si>
  <si>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</si>
  <si>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</si>
  <si>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</si>
  <si>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</si>
  <si>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</si>
  <si>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</si>
  <si>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</si>
  <si>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</si>
  <si>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</si>
  <si>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</si>
  <si>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</si>
  <si>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</si>
  <si>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</si>
  <si>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</si>
  <si>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</si>
  <si>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</si>
  <si>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</si>
  <si>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</si>
  <si>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</si>
  <si>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</si>
  <si>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</si>
  <si>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</si>
  <si>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</si>
  <si>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</si>
  <si>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</si>
  <si>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</si>
  <si>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</si>
  <si>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</si>
  <si>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</si>
  <si>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</si>
  <si>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</si>
  <si>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</si>
  <si>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</si>
  <si>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</si>
  <si>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</si>
  <si>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</si>
  <si>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</si>
  <si>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</si>
  <si>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</si>
  <si>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</si>
  <si>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</si>
  <si>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</si>
  <si>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</si>
  <si>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</si>
  <si>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</si>
  <si>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</si>
  <si>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</si>
  <si>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</si>
  <si>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</si>
  <si>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SITE</t>
    <phoneticPr fontId="3" type="noConversion"/>
  </si>
  <si>
    <t>M_025069-025070:T</t>
    <phoneticPr fontId="3" type="noConversion"/>
  </si>
  <si>
    <t>NW</t>
    <phoneticPr fontId="3" type="noConversion"/>
  </si>
  <si>
    <t>M_025117-025118:T</t>
    <phoneticPr fontId="3" type="noConversion"/>
  </si>
  <si>
    <t>2. [UT 04:04-04:26] TCS serial 에러 : 수동 업데이트하여 해결</t>
    <phoneticPr fontId="3" type="noConversion"/>
  </si>
  <si>
    <t>W</t>
    <phoneticPr fontId="3" type="noConversion"/>
  </si>
  <si>
    <t>M_025156-025158:K</t>
    <phoneticPr fontId="3" type="noConversion"/>
  </si>
  <si>
    <t>M_025182-025183:N</t>
    <phoneticPr fontId="3" type="noConversion"/>
  </si>
  <si>
    <t>E</t>
    <phoneticPr fontId="3" type="noConversion"/>
  </si>
  <si>
    <t xml:space="preserve">30s/29k 40s/23k 50s/18k </t>
    <phoneticPr fontId="3" type="noConversion"/>
  </si>
  <si>
    <t>30s/26k 40s/25k 50s/19k</t>
    <phoneticPr fontId="3" type="noConversion"/>
  </si>
  <si>
    <t>60s/21k 50s/24k 40s/28k</t>
    <phoneticPr fontId="3" type="noConversion"/>
  </si>
  <si>
    <t>50s/26k 40s/37k 30s/43k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</si>
</sst>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95.652173913043484</v>
      </c>
      <c r="M3" s="127"/>
      <c r="N3" s="65" t="s">
        <v>3</v>
      </c>
      <c r="O3" s="127">
        <f>(P31-P33)/P31*100</f>
        <v>95.652173913043484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2.6388888888888889E-2</v>
      </c>
      <c r="D9" s="8">
        <v>1.7</v>
      </c>
      <c r="E9" s="8">
        <v>16.8</v>
      </c>
      <c r="F9" s="8">
        <v>53</v>
      </c>
      <c r="G9" s="35" t="s">
        <v>184</v>
      </c>
      <c r="H9" s="8">
        <v>1.3</v>
      </c>
      <c r="I9" s="35">
        <v>97.9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0.19097222222222221</v>
      </c>
      <c r="D10" s="8">
        <v>1.1000000000000001</v>
      </c>
      <c r="E10" s="8">
        <v>15.6</v>
      </c>
      <c r="F10" s="8">
        <v>53</v>
      </c>
      <c r="G10" s="114" t="s">
        <v>187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0.37777777777777777</v>
      </c>
      <c r="D11" s="14">
        <v>1.1000000000000001</v>
      </c>
      <c r="E11" s="14">
        <v>14.3</v>
      </c>
      <c r="F11" s="14">
        <v>57</v>
      </c>
      <c r="G11" s="114" t="s">
        <v>190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24.351388888888888</v>
      </c>
      <c r="D12" s="18">
        <f>AVERAGE(D9:D11)</f>
        <v>1.3</v>
      </c>
      <c r="E12" s="18">
        <f>AVERAGE(E9:E11)</f>
        <v>15.566666666666668</v>
      </c>
      <c r="F12" s="19">
        <f>AVERAGE(F9:F11)</f>
        <v>54.333333333333336</v>
      </c>
      <c r="G12" s="20"/>
      <c r="H12" s="21">
        <f>AVERAGE(H9:H11)</f>
        <v>0.83333333333333337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0.98611111111111116</v>
      </c>
      <c r="D17" s="27">
        <v>0.9916666666666667</v>
      </c>
      <c r="E17" s="27">
        <v>2.6388888888888889E-2</v>
      </c>
      <c r="F17" s="27">
        <v>5.4166666666666669E-2</v>
      </c>
      <c r="G17" s="27">
        <v>0.3430555555555555</v>
      </c>
      <c r="H17" s="27">
        <v>0.37777777777777777</v>
      </c>
      <c r="I17" s="27"/>
      <c r="J17" s="27"/>
      <c r="K17" s="27"/>
      <c r="L17" s="27"/>
      <c r="M17" s="27"/>
      <c r="N17" s="27"/>
      <c r="O17" s="27"/>
      <c r="P17" s="27">
        <v>0.39305555555555555</v>
      </c>
    </row>
    <row r="18" spans="2:16" ht="14.15" customHeight="1" x14ac:dyDescent="0.45">
      <c r="B18" s="34" t="s">
        <v>43</v>
      </c>
      <c r="C18" s="26">
        <v>25042</v>
      </c>
      <c r="D18" s="26">
        <v>25043</v>
      </c>
      <c r="E18" s="26">
        <v>25060</v>
      </c>
      <c r="F18" s="26">
        <v>25075</v>
      </c>
      <c r="G18" s="26">
        <v>25213</v>
      </c>
      <c r="H18" s="26">
        <v>25225</v>
      </c>
      <c r="I18" s="26"/>
      <c r="J18" s="26"/>
      <c r="K18" s="26"/>
      <c r="L18" s="26"/>
      <c r="M18" s="26"/>
      <c r="N18" s="26"/>
      <c r="O18" s="26"/>
      <c r="P18" s="26">
        <v>25237</v>
      </c>
    </row>
    <row r="19" spans="2:16" ht="14.15" customHeight="1" thickBot="1" x14ac:dyDescent="0.5">
      <c r="B19" s="13" t="s">
        <v>44</v>
      </c>
      <c r="C19" s="28"/>
      <c r="D19" s="26">
        <v>25059</v>
      </c>
      <c r="E19" s="29">
        <v>25074</v>
      </c>
      <c r="F19" s="29">
        <v>25212</v>
      </c>
      <c r="G19" s="29">
        <v>25224</v>
      </c>
      <c r="H19" s="29">
        <v>25236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17</v>
      </c>
      <c r="E20" s="32">
        <f t="shared" si="0"/>
        <v>15</v>
      </c>
      <c r="F20" s="32">
        <f t="shared" si="0"/>
        <v>138</v>
      </c>
      <c r="G20" s="32">
        <f t="shared" si="0"/>
        <v>12</v>
      </c>
      <c r="H20" s="32">
        <f t="shared" si="0"/>
        <v>12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1.4583333333333332E-2</v>
      </c>
      <c r="D24" s="116">
        <v>1.8055555555555557E-2</v>
      </c>
      <c r="E24" s="113" t="s">
        <v>175</v>
      </c>
      <c r="F24" s="135" t="s">
        <v>191</v>
      </c>
      <c r="G24" s="136"/>
      <c r="H24" s="136"/>
      <c r="I24" s="137"/>
      <c r="J24" s="116">
        <v>0.37777777777777777</v>
      </c>
      <c r="K24" s="116">
        <v>0.38055555555555554</v>
      </c>
      <c r="L24" s="113" t="s">
        <v>176</v>
      </c>
      <c r="M24" s="132" t="s">
        <v>193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1.9444444444444445E-2</v>
      </c>
      <c r="D26" s="116">
        <v>2.2222222222222223E-2</v>
      </c>
      <c r="E26" s="113" t="s">
        <v>174</v>
      </c>
      <c r="F26" s="135" t="s">
        <v>192</v>
      </c>
      <c r="G26" s="136"/>
      <c r="H26" s="136"/>
      <c r="I26" s="137"/>
      <c r="J26" s="116">
        <v>0.38194444444444442</v>
      </c>
      <c r="K26" s="116">
        <v>0.38541666666666669</v>
      </c>
      <c r="L26" s="113" t="s">
        <v>173</v>
      </c>
      <c r="M26" s="132" t="s">
        <v>194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0.28541666666666665</v>
      </c>
      <c r="N30" s="42"/>
      <c r="O30" s="44"/>
      <c r="P30" s="45">
        <f>SUM(C30:J30,L30:N30)</f>
        <v>0.28541666666666665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f>H17-G17+F17-E17</f>
        <v>6.2500000000000042E-2</v>
      </c>
      <c r="L31" s="7"/>
      <c r="M31" s="7">
        <v>0.28888888888888892</v>
      </c>
      <c r="N31" s="7"/>
      <c r="O31" s="47"/>
      <c r="P31" s="45">
        <f>SUM(C31:N31)</f>
        <v>0.35138888888888897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>
        <v>1.5277777777777777E-2</v>
      </c>
      <c r="N33" s="52"/>
      <c r="O33" s="53"/>
      <c r="P33" s="54">
        <f>SUM(C33:N33)</f>
        <v>1.5277777777777777E-2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6.2500000000000042E-2</v>
      </c>
      <c r="L34" s="108">
        <f t="shared" si="2"/>
        <v>0</v>
      </c>
      <c r="M34" s="108">
        <f t="shared" si="2"/>
        <v>0.27361111111111114</v>
      </c>
      <c r="N34" s="108">
        <f t="shared" si="2"/>
        <v>0</v>
      </c>
      <c r="O34" s="112"/>
      <c r="P34" s="109">
        <f>P31-P32-P33</f>
        <v>0.33611111111111119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183</v>
      </c>
      <c r="D36" s="147"/>
      <c r="E36" s="146" t="s">
        <v>185</v>
      </c>
      <c r="F36" s="147"/>
      <c r="G36" s="146" t="s">
        <v>188</v>
      </c>
      <c r="H36" s="147"/>
      <c r="I36" s="146" t="s">
        <v>189</v>
      </c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0.45</v>
      </c>
      <c r="E53" s="111">
        <v>0.65</v>
      </c>
      <c r="F53" s="111">
        <v>0.97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2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-161.4</v>
      </c>
      <c r="D72" s="59">
        <v>-163.80000000000001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-164.5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-189.6</v>
      </c>
      <c r="D74" s="59">
        <v>-191.2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-99.5</v>
      </c>
      <c r="D75" s="59">
        <v>-108.6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32.200000000000003</v>
      </c>
      <c r="D76" s="59">
        <v>28.5</v>
      </c>
      <c r="E76" s="101" t="s">
        <v>136</v>
      </c>
      <c r="F76" s="61">
        <v>30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27.6</v>
      </c>
      <c r="D77" s="59">
        <v>24.4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22.4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23.9</v>
      </c>
      <c r="D79" s="59">
        <v>20.9</v>
      </c>
      <c r="E79" s="99" t="s">
        <v>151</v>
      </c>
      <c r="F79" s="59">
        <v>30.9</v>
      </c>
      <c r="G79" s="59">
        <v>18.100000000000001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9.4400000000000004E-5</v>
      </c>
      <c r="D80" s="63">
        <v>1.01E-4</v>
      </c>
      <c r="E80" s="101" t="s">
        <v>156</v>
      </c>
      <c r="F80" s="60">
        <v>43</v>
      </c>
      <c r="G80" s="60">
        <v>55.5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 t="s">
        <v>186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2026-01-05T09:32:26Z</dcterms:modified>
</cp:coreProperties>
</file>