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65471F98-73A1-4F3A-9279-868CCB2EFB4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<sst xmlns="http://schemas.openxmlformats.org/spreadsheetml/2006/main" count="209" uniqueCount="191">
  <si>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</si>
  <si>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</si>
  <si>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</si>
  <si>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</si>
  <si>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</si>
  <si>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</si>
  <si>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</si>
  <si>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</si>
  <si>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</si>
  <si>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</si>
  <si>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</si>
  <si>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</si>
  <si>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</si>
  <si>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</si>
  <si>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</si>
  <si>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</si>
  <si>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</si>
  <si>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</si>
  <si>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</si>
  <si>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</si>
  <si>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</si>
  <si>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</si>
  <si>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</si>
  <si>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</si>
  <si>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</si>
  <si>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</si>
  <si>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</si>
  <si>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</si>
  <si>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</si>
  <si>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</si>
  <si>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</si>
  <si>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</si>
  <si>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</si>
  <si>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</si>
  <si>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</si>
  <si>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</si>
  <si>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</si>
  <si>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</si>
  <si>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</si>
  <si>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</si>
  <si>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</si>
  <si>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</si>
  <si>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</si>
  <si>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</si>
  <si>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</si>
  <si>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</si>
  <si>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</si>
  <si>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</si>
  <si>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</si>
  <si>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</si>
  <si>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</si>
  <si>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</si>
  <si>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</si>
  <si>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</si>
  <si>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</si>
  <si>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</si>
  <si>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</si>
  <si>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</si>
  <si>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</si>
  <si>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</si>
  <si>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</si>
  <si>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</si>
  <si>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</si>
  <si>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</si>
  <si>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</si>
  <si>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</si>
  <si>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</si>
  <si>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</si>
  <si>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</si>
  <si>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</si>
  <si>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</si>
  <si>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</si>
  <si>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</si>
  <si>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</si>
  <si>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</si>
  <si>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</si>
  <si>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</si>
  <si>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</si>
  <si>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</si>
  <si>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</si>
  <si>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</si>
  <si>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</si>
  <si>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</si>
  <si>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</si>
  <si>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</si>
  <si>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</si>
  <si>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</si>
  <si>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</si>
  <si>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</si>
  <si>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</si>
  <si>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</si>
  <si>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</si>
  <si>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</si>
  <si>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</si>
  <si>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</si>
  <si>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</si>
  <si>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</si>
  <si>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</si>
  <si>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</si>
  <si>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</si>
  <si>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</si>
  <si>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</si>
  <si>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</si>
  <si>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</si>
  <si>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</si>
  <si>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</si>
  <si>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</si>
  <si>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</si>
  <si>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</si>
  <si>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</si>
  <si>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</si>
  <si>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</si>
  <si>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</si>
  <si>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</si>
  <si>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</si>
  <si>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</si>
  <si>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</si>
  <si>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</si>
  <si>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</si>
  <si>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</si>
  <si>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</si>
  <si>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</si>
  <si>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</si>
  <si>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</si>
  <si>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</si>
  <si>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</si>
  <si>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</si>
  <si>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</si>
  <si>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</si>
  <si>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</si>
  <si>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</si>
  <si>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</si>
  <si>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</si>
  <si>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</si>
  <si>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</si>
  <si>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</si>
  <si>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</si>
  <si>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</si>
  <si>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</si>
  <si>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</si>
  <si>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</si>
  <si>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</si>
  <si>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</si>
  <si>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</si>
  <si>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</si>
  <si>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</si>
  <si>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</si>
  <si>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</si>
  <si>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</si>
  <si>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</si>
  <si>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</si>
  <si>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</si>
  <si>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</si>
  <si>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</si>
  <si>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</si>
  <si>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</si>
  <si>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</si>
  <si>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</si>
  <si>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</si>
  <si>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</si>
  <si>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</si>
  <si>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</si>
  <si>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</si>
  <si>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</si>
  <si>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</si>
  <si>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</si>
  <si>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</si>
  <si>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</si>
  <si>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</si>
  <si>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</si>
  <si>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</si>
  <si>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</si>
  <si>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</si>
  <si>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</si>
  <si>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</si>
  <si>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</si>
  <si>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</si>
  <si>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</si>
  <si>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</si>
  <si>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</si>
  <si>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ENG-KSP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</si>
  <si>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</si>
  <si>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</si>
  <si>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N</t>
    <phoneticPr fontId="3" type="noConversion"/>
  </si>
  <si>
    <t>M_024344-024345:N</t>
    <phoneticPr fontId="3" type="noConversion"/>
  </si>
  <si>
    <t>D_024364-024365</t>
    <phoneticPr fontId="3" type="noConversion"/>
  </si>
  <si>
    <t>S</t>
    <phoneticPr fontId="3" type="noConversion"/>
  </si>
  <si>
    <t>30s/35k 40s/27k 50s/22k</t>
    <phoneticPr fontId="3" type="noConversion"/>
  </si>
  <si>
    <t>30s/26k 40s/25k 50s/21k</t>
    <phoneticPr fontId="3" type="noConversion"/>
  </si>
  <si>
    <t>50s/11k 40s/13k 30s/13k</t>
    <phoneticPr fontId="3" type="noConversion"/>
  </si>
  <si>
    <t>50s/17k 40s/21k 30s/27k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</si>
</sst>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76" sqref="H7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46024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2.8472222222222222E-2</v>
      </c>
      <c r="D9" s="8">
        <v>1.2</v>
      </c>
      <c r="E9" s="8">
        <v>18.100000000000001</v>
      </c>
      <c r="F9" s="8">
        <v>29</v>
      </c>
      <c r="G9" s="35" t="s">
        <v>183</v>
      </c>
      <c r="H9" s="8">
        <v>0.5</v>
      </c>
      <c r="I9" s="35">
        <v>97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0.21180555555555555</v>
      </c>
      <c r="D10" s="8">
        <v>1.4</v>
      </c>
      <c r="E10" s="8">
        <v>16</v>
      </c>
      <c r="F10" s="8">
        <v>43</v>
      </c>
      <c r="G10" s="114" t="s">
        <v>186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0.37638888888888888</v>
      </c>
      <c r="D11" s="14">
        <v>1.1000000000000001</v>
      </c>
      <c r="E11" s="14">
        <v>15.1</v>
      </c>
      <c r="F11" s="14">
        <v>36</v>
      </c>
      <c r="G11" s="114" t="s">
        <v>186</v>
      </c>
      <c r="H11" s="8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24.347916666666666</v>
      </c>
      <c r="D12" s="18">
        <f>AVERAGE(D9:D11)</f>
        <v>1.2333333333333332</v>
      </c>
      <c r="E12" s="18">
        <f>AVERAGE(E9:E11)</f>
        <v>16.400000000000002</v>
      </c>
      <c r="F12" s="19">
        <f>AVERAGE(F9:F11)</f>
        <v>36</v>
      </c>
      <c r="G12" s="20"/>
      <c r="H12" s="21">
        <f>AVERAGE(H9:H11)</f>
        <v>0.33333333333333331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0.9159722222222223</v>
      </c>
      <c r="D17" s="27">
        <v>0.91805555555555562</v>
      </c>
      <c r="E17" s="27">
        <v>2.8472222222222222E-2</v>
      </c>
      <c r="F17" s="27">
        <v>5.1388888888888894E-2</v>
      </c>
      <c r="G17" s="27">
        <v>0.34583333333333338</v>
      </c>
      <c r="H17" s="27">
        <v>0.37638888888888888</v>
      </c>
      <c r="I17" s="27"/>
      <c r="J17" s="27"/>
      <c r="K17" s="27"/>
      <c r="L17" s="27"/>
      <c r="M17" s="27"/>
      <c r="N17" s="27"/>
      <c r="O17" s="27"/>
      <c r="P17" s="27">
        <v>0.38958333333333334</v>
      </c>
    </row>
    <row r="18" spans="2:16" ht="14.15" customHeight="1" x14ac:dyDescent="0.45">
      <c r="B18" s="34" t="s">
        <v>43</v>
      </c>
      <c r="C18" s="26">
        <v>24300</v>
      </c>
      <c r="D18" s="26">
        <v>24301</v>
      </c>
      <c r="E18" s="26">
        <v>24312</v>
      </c>
      <c r="F18" s="26">
        <v>24324</v>
      </c>
      <c r="G18" s="26">
        <v>24522</v>
      </c>
      <c r="H18" s="26">
        <v>24535</v>
      </c>
      <c r="I18" s="26"/>
      <c r="J18" s="26"/>
      <c r="K18" s="26"/>
      <c r="L18" s="26"/>
      <c r="M18" s="26"/>
      <c r="N18" s="26"/>
      <c r="O18" s="26"/>
      <c r="P18" s="26">
        <v>24546</v>
      </c>
    </row>
    <row r="19" spans="2:16" ht="14.15" customHeight="1" thickBot="1" x14ac:dyDescent="0.5">
      <c r="B19" s="13" t="s">
        <v>44</v>
      </c>
      <c r="C19" s="28"/>
      <c r="D19" s="26">
        <v>24311</v>
      </c>
      <c r="E19" s="29">
        <v>24323</v>
      </c>
      <c r="F19" s="29">
        <v>24521</v>
      </c>
      <c r="G19" s="29">
        <v>24534</v>
      </c>
      <c r="H19" s="29">
        <v>24545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198</v>
      </c>
      <c r="G20" s="32">
        <f t="shared" si="0"/>
        <v>13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1.3888888888888888E-2</v>
      </c>
      <c r="D23" s="116">
        <v>1.7361111111111112E-2</v>
      </c>
      <c r="E23" s="113" t="s">
        <v>173</v>
      </c>
      <c r="F23" s="135" t="s">
        <v>187</v>
      </c>
      <c r="G23" s="136"/>
      <c r="H23" s="136"/>
      <c r="I23" s="137"/>
      <c r="J23" s="116">
        <v>0.37638888888888888</v>
      </c>
      <c r="K23" s="116">
        <v>0.37916666666666665</v>
      </c>
      <c r="L23" s="113" t="s">
        <v>174</v>
      </c>
      <c r="M23" s="132" t="s">
        <v>189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1.8749999999999999E-2</v>
      </c>
      <c r="D25" s="116">
        <v>2.1527777777777781E-2</v>
      </c>
      <c r="E25" s="113" t="s">
        <v>176</v>
      </c>
      <c r="F25" s="135" t="s">
        <v>188</v>
      </c>
      <c r="G25" s="136"/>
      <c r="H25" s="136"/>
      <c r="I25" s="137"/>
      <c r="J25" s="116">
        <v>0.38055555555555554</v>
      </c>
      <c r="K25" s="116">
        <v>0.3833333333333333</v>
      </c>
      <c r="L25" s="113" t="s">
        <v>175</v>
      </c>
      <c r="M25" s="132" t="s">
        <v>190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0.28333333333333333</v>
      </c>
      <c r="P30" s="45">
        <f>SUM(C30:J30,L30:N30)</f>
        <v>0</v>
      </c>
    </row>
    <row r="31" spans="2:16" ht="14.15" customHeight="1" x14ac:dyDescent="0.45">
      <c r="B31" s="36" t="s">
        <v>164</v>
      </c>
      <c r="C31" s="46"/>
      <c r="D31" s="7">
        <v>0.29444444444444445</v>
      </c>
      <c r="E31" s="7"/>
      <c r="F31" s="7"/>
      <c r="G31" s="7"/>
      <c r="H31" s="7"/>
      <c r="I31" s="7"/>
      <c r="J31" s="7"/>
      <c r="K31" s="7">
        <v>5.347222222222222E-2</v>
      </c>
      <c r="L31" s="7"/>
      <c r="M31" s="7"/>
      <c r="N31" s="7"/>
      <c r="O31" s="47"/>
      <c r="P31" s="45">
        <f>SUM(C31:N31)</f>
        <v>0.34791666666666665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0.29444444444444445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5.347222222222222E-2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0.34791666666666665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3" t="s">
        <v>66</v>
      </c>
      <c r="C36" s="146" t="s">
        <v>184</v>
      </c>
      <c r="D36" s="147"/>
      <c r="E36" s="146" t="s">
        <v>185</v>
      </c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4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4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4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4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5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62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9"/>
      <c r="C52" s="180"/>
      <c r="D52" s="160"/>
      <c r="E52" s="160"/>
      <c r="F52" s="160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5" customHeight="1" thickTop="1" thickBot="1" x14ac:dyDescent="0.5">
      <c r="B53" s="138" t="s">
        <v>166</v>
      </c>
      <c r="C53" s="139"/>
      <c r="D53" s="111">
        <v>0.52</v>
      </c>
      <c r="E53" s="111">
        <v>0.76</v>
      </c>
      <c r="F53" s="111">
        <v>0.57999999999999996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6" t="s">
        <v>68</v>
      </c>
      <c r="C56" s="16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7" t="s">
        <v>69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70</v>
      </c>
      <c r="O57" s="168"/>
      <c r="P57" s="171"/>
    </row>
    <row r="58" spans="2:16" ht="17.149999999999999" customHeight="1" x14ac:dyDescent="0.45">
      <c r="B58" s="172" t="s">
        <v>71</v>
      </c>
      <c r="C58" s="173"/>
      <c r="D58" s="174"/>
      <c r="E58" s="172" t="s">
        <v>72</v>
      </c>
      <c r="F58" s="173"/>
      <c r="G58" s="174"/>
      <c r="H58" s="173" t="s">
        <v>73</v>
      </c>
      <c r="I58" s="173"/>
      <c r="J58" s="173"/>
      <c r="K58" s="175" t="s">
        <v>74</v>
      </c>
      <c r="L58" s="173"/>
      <c r="M58" s="176"/>
      <c r="N58" s="177"/>
      <c r="O58" s="173"/>
      <c r="P58" s="178"/>
    </row>
    <row r="59" spans="2:16" ht="20.149999999999999" customHeight="1" x14ac:dyDescent="0.45">
      <c r="B59" s="182" t="s">
        <v>75</v>
      </c>
      <c r="C59" s="183"/>
      <c r="D59" s="57" t="b">
        <v>1</v>
      </c>
      <c r="E59" s="182" t="s">
        <v>76</v>
      </c>
      <c r="F59" s="183"/>
      <c r="G59" s="57" t="b">
        <v>1</v>
      </c>
      <c r="H59" s="184" t="s">
        <v>77</v>
      </c>
      <c r="I59" s="183"/>
      <c r="J59" s="57" t="b">
        <v>1</v>
      </c>
      <c r="K59" s="184" t="s">
        <v>78</v>
      </c>
      <c r="L59" s="183"/>
      <c r="M59" s="57" t="b">
        <v>1</v>
      </c>
      <c r="N59" s="185" t="s">
        <v>79</v>
      </c>
      <c r="O59" s="183"/>
      <c r="P59" s="57" t="b">
        <v>1</v>
      </c>
    </row>
    <row r="60" spans="2:16" ht="20.149999999999999" customHeight="1" x14ac:dyDescent="0.45">
      <c r="B60" s="182" t="s">
        <v>80</v>
      </c>
      <c r="C60" s="183"/>
      <c r="D60" s="57" t="b">
        <v>1</v>
      </c>
      <c r="E60" s="182" t="s">
        <v>81</v>
      </c>
      <c r="F60" s="183"/>
      <c r="G60" s="57" t="b">
        <v>1</v>
      </c>
      <c r="H60" s="184" t="s">
        <v>82</v>
      </c>
      <c r="I60" s="183"/>
      <c r="J60" s="57" t="b">
        <v>1</v>
      </c>
      <c r="K60" s="184" t="s">
        <v>83</v>
      </c>
      <c r="L60" s="183"/>
      <c r="M60" s="57" t="b">
        <v>1</v>
      </c>
      <c r="N60" s="185" t="s">
        <v>84</v>
      </c>
      <c r="O60" s="183"/>
      <c r="P60" s="57" t="b">
        <v>1</v>
      </c>
    </row>
    <row r="61" spans="2:16" ht="20.149999999999999" customHeight="1" x14ac:dyDescent="0.45">
      <c r="B61" s="182" t="s">
        <v>85</v>
      </c>
      <c r="C61" s="183"/>
      <c r="D61" s="57" t="b">
        <v>1</v>
      </c>
      <c r="E61" s="182" t="s">
        <v>86</v>
      </c>
      <c r="F61" s="183"/>
      <c r="G61" s="57" t="b">
        <v>1</v>
      </c>
      <c r="H61" s="184" t="s">
        <v>87</v>
      </c>
      <c r="I61" s="183"/>
      <c r="J61" s="57" t="b">
        <v>1</v>
      </c>
      <c r="K61" s="184" t="s">
        <v>88</v>
      </c>
      <c r="L61" s="183"/>
      <c r="M61" s="57" t="b">
        <v>1</v>
      </c>
      <c r="N61" s="185" t="s">
        <v>89</v>
      </c>
      <c r="O61" s="183"/>
      <c r="P61" s="57" t="b">
        <v>1</v>
      </c>
    </row>
    <row r="62" spans="2:16" ht="20.149999999999999" customHeight="1" x14ac:dyDescent="0.45">
      <c r="B62" s="184" t="s">
        <v>87</v>
      </c>
      <c r="C62" s="183"/>
      <c r="D62" s="57" t="b">
        <v>1</v>
      </c>
      <c r="E62" s="182" t="s">
        <v>90</v>
      </c>
      <c r="F62" s="183"/>
      <c r="G62" s="57" t="b">
        <v>1</v>
      </c>
      <c r="H62" s="184" t="s">
        <v>91</v>
      </c>
      <c r="I62" s="183"/>
      <c r="J62" s="57" t="b">
        <v>0</v>
      </c>
      <c r="K62" s="184" t="s">
        <v>92</v>
      </c>
      <c r="L62" s="183"/>
      <c r="M62" s="57" t="b">
        <v>1</v>
      </c>
      <c r="N62" s="185" t="s">
        <v>82</v>
      </c>
      <c r="O62" s="183"/>
      <c r="P62" s="57" t="b">
        <v>1</v>
      </c>
    </row>
    <row r="63" spans="2:16" ht="20.149999999999999" customHeight="1" x14ac:dyDescent="0.45">
      <c r="B63" s="184" t="s">
        <v>93</v>
      </c>
      <c r="C63" s="183"/>
      <c r="D63" s="57" t="b">
        <v>1</v>
      </c>
      <c r="E63" s="182" t="s">
        <v>94</v>
      </c>
      <c r="F63" s="183"/>
      <c r="G63" s="57" t="b">
        <v>1</v>
      </c>
      <c r="H63" s="67"/>
      <c r="I63" s="68"/>
      <c r="J63" s="69"/>
      <c r="K63" s="184" t="s">
        <v>95</v>
      </c>
      <c r="L63" s="183"/>
      <c r="M63" s="57" t="b">
        <v>1</v>
      </c>
      <c r="N63" s="185" t="s">
        <v>162</v>
      </c>
      <c r="O63" s="183"/>
      <c r="P63" s="57" t="b">
        <v>1</v>
      </c>
    </row>
    <row r="64" spans="2:16" ht="20.149999999999999" customHeight="1" x14ac:dyDescent="0.45">
      <c r="B64" s="184" t="s">
        <v>96</v>
      </c>
      <c r="C64" s="183"/>
      <c r="D64" s="57" t="b">
        <v>0</v>
      </c>
      <c r="E64" s="182" t="s">
        <v>97</v>
      </c>
      <c r="F64" s="183"/>
      <c r="G64" s="57" t="b">
        <v>1</v>
      </c>
      <c r="H64" s="70"/>
      <c r="I64" s="71"/>
      <c r="J64" s="72"/>
      <c r="K64" s="192" t="s">
        <v>98</v>
      </c>
      <c r="L64" s="193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2" t="s">
        <v>161</v>
      </c>
      <c r="F65" s="183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6" t="s">
        <v>104</v>
      </c>
      <c r="C69" s="186"/>
      <c r="D69" s="80"/>
      <c r="E69" s="80"/>
      <c r="F69" s="188" t="s">
        <v>105</v>
      </c>
      <c r="G69" s="190" t="s">
        <v>106</v>
      </c>
      <c r="H69" s="80"/>
      <c r="I69" s="186" t="s">
        <v>107</v>
      </c>
      <c r="J69" s="18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7"/>
      <c r="C70" s="187"/>
      <c r="D70" s="84"/>
      <c r="E70" s="85"/>
      <c r="F70" s="189"/>
      <c r="G70" s="191"/>
      <c r="H70" s="86"/>
      <c r="I70" s="187"/>
      <c r="J70" s="18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-161.19999999999999</v>
      </c>
      <c r="D72" s="59">
        <v>-163.6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-162.5</v>
      </c>
      <c r="D73" s="59">
        <v>-164.3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-189.9</v>
      </c>
      <c r="D74" s="59">
        <v>-191.8</v>
      </c>
      <c r="E74" s="101" t="s">
        <v>126</v>
      </c>
      <c r="F74" s="61">
        <v>20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-98.1</v>
      </c>
      <c r="D75" s="59">
        <v>-108.2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33.4</v>
      </c>
      <c r="D76" s="59">
        <v>28.7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28.5</v>
      </c>
      <c r="D77" s="59">
        <v>24.6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26.4</v>
      </c>
      <c r="D78" s="59">
        <v>22.6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24.6</v>
      </c>
      <c r="D79" s="59">
        <v>21</v>
      </c>
      <c r="E79" s="99" t="s">
        <v>151</v>
      </c>
      <c r="F79" s="59">
        <v>30.6</v>
      </c>
      <c r="G79" s="59">
        <v>19.2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1E-4</v>
      </c>
      <c r="D80" s="63">
        <v>1.01E-4</v>
      </c>
      <c r="E80" s="101" t="s">
        <v>156</v>
      </c>
      <c r="F80" s="60">
        <v>27.2</v>
      </c>
      <c r="G80" s="60">
        <v>35.1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2026-01-02T09:27:32Z</dcterms:modified>
</cp:coreProperties>
</file>