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0F55F250-311A-421D-860C-8BF77B2F1EA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<sst xmlns="http://schemas.openxmlformats.org/spreadsheetml/2006/main" count="209" uniqueCount="194">
  <si>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</si>
  <si>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</si>
  <si>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</si>
  <si>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</si>
  <si>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</si>
  <si>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</si>
  <si>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</si>
  <si>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</si>
  <si>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</si>
  <si>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</si>
  <si>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</si>
  <si>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</si>
  <si>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</si>
  <si>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</si>
  <si>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</si>
  <si>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</si>
  <si>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</si>
  <si>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</si>
  <si>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</si>
  <si>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</si>
  <si>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</si>
  <si>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</si>
  <si>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</si>
  <si>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</si>
  <si>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</si>
  <si>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</si>
  <si>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</si>
  <si>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</si>
  <si>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</si>
  <si>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</si>
  <si>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</si>
  <si>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</si>
  <si>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</si>
  <si>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</si>
  <si>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</si>
  <si>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</si>
  <si>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</si>
  <si>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</si>
  <si>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</si>
  <si>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</si>
  <si>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</si>
  <si>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</si>
  <si>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</si>
  <si>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</si>
  <si>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</si>
  <si>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</si>
  <si>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</si>
  <si>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</si>
  <si>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</si>
  <si>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</si>
  <si>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</si>
  <si>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</si>
  <si>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</si>
  <si>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</si>
  <si>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</si>
  <si>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</si>
  <si>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</si>
  <si>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</si>
  <si>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</si>
  <si>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</si>
  <si>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</si>
  <si>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</si>
  <si>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</si>
  <si>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</si>
  <si>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</si>
  <si>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</si>
  <si>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</si>
  <si>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</si>
  <si>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</si>
  <si>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</si>
  <si>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</si>
  <si>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</si>
  <si>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</si>
  <si>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</si>
  <si>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</si>
  <si>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</si>
  <si>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</si>
  <si>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</si>
  <si>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</si>
  <si>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</si>
  <si>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</si>
  <si>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</si>
  <si>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</si>
  <si>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</si>
  <si>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</si>
  <si>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</si>
  <si>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</si>
  <si>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</si>
  <si>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</si>
  <si>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</si>
  <si>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</si>
  <si>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</si>
  <si>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</si>
  <si>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</si>
  <si>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</si>
  <si>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</si>
  <si>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</si>
  <si>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</si>
  <si>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</si>
  <si>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</si>
  <si>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</si>
  <si>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</si>
  <si>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</si>
  <si>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</si>
  <si>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</si>
  <si>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</si>
  <si>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</si>
  <si>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</si>
  <si>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</si>
  <si>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</si>
  <si>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</si>
  <si>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</si>
  <si>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</si>
  <si>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</si>
  <si>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</si>
  <si>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</si>
  <si>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</si>
  <si>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</si>
  <si>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</si>
  <si>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</si>
  <si>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</si>
  <si>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</si>
  <si>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</si>
  <si>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</si>
  <si>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</si>
  <si>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</si>
  <si>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</si>
  <si>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</si>
  <si>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</si>
  <si>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</si>
  <si>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</si>
  <si>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</si>
  <si>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</si>
  <si>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</si>
  <si>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</si>
  <si>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</si>
  <si>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</si>
  <si>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</si>
  <si>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</si>
  <si>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</si>
  <si>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</si>
  <si>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</si>
  <si>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</si>
  <si>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</si>
  <si>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</si>
  <si>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</si>
  <si>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</si>
  <si>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</si>
  <si>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</si>
  <si>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</si>
  <si>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</si>
  <si>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</si>
  <si>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</si>
  <si>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</si>
  <si>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</si>
  <si>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</si>
  <si>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</si>
  <si>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</si>
  <si>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</si>
  <si>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</si>
  <si>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</si>
  <si>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</si>
  <si>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</si>
  <si>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</si>
  <si>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</si>
  <si>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</si>
  <si>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</si>
  <si>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</si>
  <si>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</si>
  <si>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</si>
  <si>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</si>
  <si>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</si>
  <si>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</si>
  <si>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</si>
  <si>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</si>
  <si>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</si>
  <si>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</si>
  <si>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</si>
  <si>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</si>
  <si>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</si>
  <si>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</si>
  <si>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박다운</t>
    <phoneticPr fontId="3" type="noConversion"/>
  </si>
  <si>
    <t>S</t>
    <phoneticPr fontId="3" type="noConversion"/>
  </si>
  <si>
    <t>N</t>
    <phoneticPr fontId="3" type="noConversion"/>
  </si>
  <si>
    <t>KSP</t>
    <phoneticPr fontId="3" type="noConversion"/>
  </si>
  <si>
    <t>W</t>
    <phoneticPr fontId="3" type="noConversion"/>
  </si>
  <si>
    <t>ALL</t>
    <phoneticPr fontId="3" type="noConversion"/>
  </si>
  <si>
    <t>1. 월령 40% 이하로 방풍막 제거</t>
    <phoneticPr fontId="3" type="noConversion"/>
  </si>
  <si>
    <t>T_006279</t>
    <phoneticPr fontId="3" type="noConversion"/>
  </si>
  <si>
    <t>M_006372-006374:K</t>
    <phoneticPr fontId="3" type="noConversion"/>
  </si>
  <si>
    <t>M_006384-006385:M</t>
    <phoneticPr fontId="3" type="noConversion"/>
  </si>
  <si>
    <t>M_006472</t>
    <phoneticPr fontId="3" type="noConversion"/>
  </si>
  <si>
    <t xml:space="preserve">30s/28k 40s/25k 50s/20k </t>
    <phoneticPr fontId="3" type="noConversion"/>
  </si>
  <si>
    <t>30s/21k 40s/21k 50s/18k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</si>
</sst>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2" zoomScale="145" zoomScaleNormal="145" workbookViewId="0">
      <selection activeCell="F26" sqref="F26:I2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45950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/>
      <c r="D9" s="8">
        <v>0.9</v>
      </c>
      <c r="E9" s="8">
        <v>16</v>
      </c>
      <c r="F9" s="8">
        <v>14</v>
      </c>
      <c r="G9" s="35" t="s">
        <v>185</v>
      </c>
      <c r="H9" s="8">
        <v>0.8</v>
      </c>
      <c r="I9" s="35">
        <v>3.8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0.14583333333333334</v>
      </c>
      <c r="D10" s="8">
        <v>0.7</v>
      </c>
      <c r="E10" s="8">
        <v>16.2</v>
      </c>
      <c r="F10" s="8">
        <v>16</v>
      </c>
      <c r="G10" s="114" t="s">
        <v>183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/>
      <c r="D11" s="14">
        <v>0.8</v>
      </c>
      <c r="E11" s="14">
        <v>15.8</v>
      </c>
      <c r="F11" s="14">
        <v>20</v>
      </c>
      <c r="G11" s="114" t="s">
        <v>182</v>
      </c>
      <c r="H11" s="8">
        <v>2.1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24</v>
      </c>
      <c r="D12" s="18">
        <f>AVERAGE(D9:D11)</f>
        <v>0.80000000000000016</v>
      </c>
      <c r="E12" s="18">
        <f>AVERAGE(E9:E11)</f>
        <v>16</v>
      </c>
      <c r="F12" s="19">
        <f>AVERAGE(F9:F11)</f>
        <v>16.666666666666668</v>
      </c>
      <c r="G12" s="20"/>
      <c r="H12" s="21">
        <f>AVERAGE(H9:H11)</f>
        <v>1.8333333333333333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179</v>
      </c>
      <c r="G16" s="26" t="s">
        <v>184</v>
      </c>
      <c r="H16" s="26" t="s">
        <v>180</v>
      </c>
      <c r="I16" s="26" t="s">
        <v>186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0.90347222222222223</v>
      </c>
      <c r="D17" s="27">
        <v>0.9159722222222223</v>
      </c>
      <c r="E17" s="27">
        <v>0.98611111111111116</v>
      </c>
      <c r="F17" s="27">
        <v>6.7361111111111108E-2</v>
      </c>
      <c r="G17" s="27">
        <v>0.13958333333333334</v>
      </c>
      <c r="H17" s="27">
        <v>0.36041666666666666</v>
      </c>
      <c r="I17" s="27">
        <v>0.37777777777777777</v>
      </c>
      <c r="J17" s="27"/>
      <c r="K17" s="27"/>
      <c r="L17" s="27"/>
      <c r="M17" s="27"/>
      <c r="N17" s="27"/>
      <c r="O17" s="27"/>
      <c r="P17" s="27">
        <v>0.38194444444444442</v>
      </c>
    </row>
    <row r="18" spans="2:16" ht="14.15" customHeight="1" x14ac:dyDescent="0.45">
      <c r="B18" s="34" t="s">
        <v>43</v>
      </c>
      <c r="C18" s="26">
        <v>6217</v>
      </c>
      <c r="D18" s="26">
        <v>6218</v>
      </c>
      <c r="E18" s="26">
        <v>6229</v>
      </c>
      <c r="F18" s="26">
        <v>6286</v>
      </c>
      <c r="G18" s="26">
        <v>6335</v>
      </c>
      <c r="H18" s="26">
        <v>6479</v>
      </c>
      <c r="I18" s="26">
        <v>6491</v>
      </c>
      <c r="J18" s="26"/>
      <c r="K18" s="26"/>
      <c r="L18" s="26"/>
      <c r="M18" s="26"/>
      <c r="N18" s="26"/>
      <c r="O18" s="26"/>
      <c r="P18" s="26">
        <v>6496</v>
      </c>
    </row>
    <row r="19" spans="2:16" ht="14.15" customHeight="1" thickBot="1" x14ac:dyDescent="0.5">
      <c r="B19" s="13" t="s">
        <v>44</v>
      </c>
      <c r="C19" s="28"/>
      <c r="D19" s="26">
        <v>6228</v>
      </c>
      <c r="E19" s="29">
        <v>6285</v>
      </c>
      <c r="F19" s="29">
        <v>6334</v>
      </c>
      <c r="G19" s="26">
        <v>6478</v>
      </c>
      <c r="H19" s="29">
        <v>6490</v>
      </c>
      <c r="I19" s="29">
        <v>6495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57</v>
      </c>
      <c r="F20" s="32">
        <f t="shared" si="0"/>
        <v>49</v>
      </c>
      <c r="G20" s="32">
        <f t="shared" si="0"/>
        <v>144</v>
      </c>
      <c r="H20" s="32">
        <f t="shared" si="0"/>
        <v>12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>
        <v>0.97638888888888886</v>
      </c>
      <c r="D23" s="116">
        <v>0.9784722222222223</v>
      </c>
      <c r="E23" s="113" t="s">
        <v>173</v>
      </c>
      <c r="F23" s="135" t="s">
        <v>192</v>
      </c>
      <c r="G23" s="136"/>
      <c r="H23" s="136"/>
      <c r="I23" s="137"/>
      <c r="J23" s="116"/>
      <c r="K23" s="116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>
        <v>0.97986111111111107</v>
      </c>
      <c r="D25" s="116">
        <v>0.98263888888888884</v>
      </c>
      <c r="E25" s="113" t="s">
        <v>176</v>
      </c>
      <c r="F25" s="135" t="s">
        <v>193</v>
      </c>
      <c r="G25" s="136"/>
      <c r="H25" s="136"/>
      <c r="I25" s="137"/>
      <c r="J25" s="116"/>
      <c r="K25" s="116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4.9305555555555554E-2</v>
      </c>
      <c r="D30" s="42">
        <v>0.23402777777777781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0.34583333333333338</v>
      </c>
    </row>
    <row r="31" spans="2:16" ht="14.15" customHeight="1" x14ac:dyDescent="0.45">
      <c r="B31" s="36" t="s">
        <v>164</v>
      </c>
      <c r="C31" s="46">
        <v>8.1250000000000003E-2</v>
      </c>
      <c r="D31" s="7">
        <v>0.22083333333333333</v>
      </c>
      <c r="E31" s="7">
        <v>7.2222222222222229E-2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7"/>
      <c r="P31" s="45">
        <f>SUM(C31:N31)</f>
        <v>0.39166666666666666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8.1250000000000003E-2</v>
      </c>
      <c r="D34" s="108">
        <f t="shared" ref="D34:N34" si="2">D31-D32-D33</f>
        <v>0.22083333333333333</v>
      </c>
      <c r="E34" s="108">
        <f t="shared" si="2"/>
        <v>7.2222222222222229E-2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1.7361111111111112E-2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0.39166666666666666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188</v>
      </c>
      <c r="D36" s="147"/>
      <c r="E36" s="146" t="s">
        <v>189</v>
      </c>
      <c r="F36" s="147"/>
      <c r="G36" s="148" t="s">
        <v>190</v>
      </c>
      <c r="H36" s="148"/>
      <c r="I36" s="148" t="s">
        <v>191</v>
      </c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/>
      <c r="E53" s="111">
        <v>0.47</v>
      </c>
      <c r="F53" s="111">
        <v>0.56000000000000005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405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</v>
      </c>
      <c r="D72" s="59">
        <v>-164</v>
      </c>
      <c r="E72" s="99" t="s">
        <v>117</v>
      </c>
      <c r="F72" s="59">
        <v>19.7</v>
      </c>
      <c r="G72" s="59">
        <v>18.2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-165.6</v>
      </c>
      <c r="D73" s="59">
        <v>-166.4</v>
      </c>
      <c r="E73" s="101" t="s">
        <v>121</v>
      </c>
      <c r="F73" s="60">
        <v>25.5</v>
      </c>
      <c r="G73" s="60">
        <v>24.3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-193.1</v>
      </c>
      <c r="D74" s="59">
        <v>-194.2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-108.6</v>
      </c>
      <c r="D75" s="59">
        <v>-110.8</v>
      </c>
      <c r="E75" s="101" t="s">
        <v>131</v>
      </c>
      <c r="F75" s="61">
        <v>20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28.7</v>
      </c>
      <c r="D76" s="59">
        <v>26.9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24.6</v>
      </c>
      <c r="D77" s="59">
        <v>22.9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22.6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21.1</v>
      </c>
      <c r="D79" s="59">
        <v>19.399999999999999</v>
      </c>
      <c r="E79" s="99" t="s">
        <v>151</v>
      </c>
      <c r="F79" s="59">
        <v>17.600000000000001</v>
      </c>
      <c r="G79" s="59">
        <v>15.7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9.7100000000000002E-5</v>
      </c>
      <c r="D80" s="63">
        <v>9.9400000000000004E-5</v>
      </c>
      <c r="E80" s="101" t="s">
        <v>156</v>
      </c>
      <c r="F80" s="60">
        <v>33.1</v>
      </c>
      <c r="G80" s="60">
        <v>23.9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187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2025-10-20T09:26:57Z</dcterms:modified>
</cp:coreProperties>
</file>