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0E91811F-DA5A-4C3D-9276-45F2EE59D1D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<sst xmlns="http://schemas.openxmlformats.org/spreadsheetml/2006/main" count="203" uniqueCount="185">
  <si>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</si>
  <si>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</si>
  <si>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</si>
  <si>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</si>
  <si>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</si>
  <si>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</si>
  <si>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</si>
  <si>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</si>
  <si>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</si>
  <si>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</si>
  <si>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</si>
  <si>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</si>
  <si>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</si>
  <si>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</si>
  <si>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</si>
  <si>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</si>
  <si>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</si>
  <si>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</si>
  <si>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</si>
  <si>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</si>
  <si>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</si>
  <si>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</si>
  <si>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</si>
  <si>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</si>
  <si>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</si>
  <si>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</si>
  <si>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</si>
  <si>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</si>
  <si>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</si>
  <si>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</si>
  <si>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</si>
  <si>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</si>
  <si>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</si>
  <si>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</si>
  <si>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</si>
  <si>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</si>
  <si>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</si>
  <si>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</si>
  <si>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</si>
  <si>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</si>
  <si>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</si>
  <si>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</si>
  <si>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</si>
  <si>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</si>
  <si>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</si>
  <si>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</si>
  <si>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</si>
  <si>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</si>
  <si>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</si>
  <si>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</si>
  <si>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</si>
  <si>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</si>
  <si>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</si>
  <si>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</si>
  <si>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</si>
  <si>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</si>
  <si>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</si>
  <si>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</si>
  <si>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</si>
  <si>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</si>
  <si>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</si>
  <si>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</si>
  <si>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</si>
  <si>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</si>
  <si>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</si>
  <si>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</si>
  <si>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</si>
  <si>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</si>
  <si>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</si>
  <si>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</si>
  <si>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</si>
  <si>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</si>
  <si>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</si>
  <si>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</si>
  <si>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</si>
  <si>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</si>
  <si>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</si>
  <si>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</si>
  <si>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</si>
  <si>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</si>
  <si>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</si>
  <si>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</si>
  <si>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</si>
  <si>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</si>
  <si>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</si>
  <si>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</si>
  <si>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</si>
  <si>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</si>
  <si>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</si>
  <si>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</si>
  <si>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</si>
  <si>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</si>
  <si>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</si>
  <si>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</si>
  <si>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</si>
  <si>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</si>
  <si>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</si>
  <si>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</si>
  <si>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</si>
  <si>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</si>
  <si>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</si>
  <si>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</si>
  <si>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</si>
  <si>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</si>
  <si>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</si>
  <si>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</si>
  <si>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</si>
  <si>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</si>
  <si>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</si>
  <si>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</si>
  <si>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</si>
  <si>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</si>
  <si>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</si>
  <si>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</si>
  <si>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</si>
  <si>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</si>
  <si>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</si>
  <si>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</si>
  <si>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</si>
  <si>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</si>
  <si>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</si>
  <si>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</si>
  <si>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</si>
  <si>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</si>
  <si>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</si>
  <si>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</si>
  <si>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</si>
  <si>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</si>
  <si>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</si>
  <si>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</si>
  <si>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</si>
  <si>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</si>
  <si>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</si>
  <si>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</si>
  <si>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</si>
  <si>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</si>
  <si>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</si>
  <si>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</si>
  <si>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</si>
  <si>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</si>
  <si>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</si>
  <si>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</si>
  <si>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</si>
  <si>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</si>
  <si>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</si>
  <si>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</si>
  <si>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</si>
  <si>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</si>
  <si>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</si>
  <si>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</si>
  <si>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</si>
  <si>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</si>
  <si>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</si>
  <si>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</si>
  <si>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</si>
  <si>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</si>
  <si>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</si>
  <si>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</si>
  <si>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</si>
  <si>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</si>
  <si>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</si>
  <si>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</si>
  <si>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</si>
  <si>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</si>
  <si>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</si>
  <si>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</si>
  <si>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</si>
  <si>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</si>
  <si>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</si>
  <si>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</si>
  <si>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</si>
  <si>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</si>
  <si>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</si>
  <si>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</si>
  <si>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</si>
  <si>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</si>
  <si>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</si>
  <si>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</si>
  <si>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</si>
  <si>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</si>
  <si>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KAMP</t>
    <phoneticPr fontId="3" type="noConversion"/>
  </si>
  <si>
    <t>TMT</t>
    <phoneticPr fontId="3" type="noConversion"/>
  </si>
  <si>
    <t>N</t>
    <phoneticPr fontId="3" type="noConversion"/>
  </si>
  <si>
    <t>허정환</t>
    <phoneticPr fontId="3" type="noConversion"/>
  </si>
  <si>
    <t>KSP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</si>
</sst>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J83" sqref="J8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45934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0.97916666666666663</v>
      </c>
      <c r="D9" s="8">
        <v>1.3</v>
      </c>
      <c r="E9" s="8">
        <v>13.2</v>
      </c>
      <c r="F9" s="8">
        <v>33</v>
      </c>
      <c r="G9" s="35" t="s">
        <v>182</v>
      </c>
      <c r="H9" s="8">
        <v>5.3</v>
      </c>
      <c r="I9" s="35">
        <v>89.6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0.20625000000000002</v>
      </c>
      <c r="D10" s="8">
        <v>1.6</v>
      </c>
      <c r="E10" s="8">
        <v>10.5</v>
      </c>
      <c r="F10" s="8">
        <v>16</v>
      </c>
      <c r="G10" s="114" t="s">
        <v>182</v>
      </c>
      <c r="H10" s="8">
        <v>5.3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0.39930555555555558</v>
      </c>
      <c r="D11" s="14">
        <v>1.8</v>
      </c>
      <c r="E11" s="14">
        <v>8.3000000000000007</v>
      </c>
      <c r="F11" s="14">
        <v>18</v>
      </c>
      <c r="G11" s="114" t="s">
        <v>182</v>
      </c>
      <c r="H11" s="8">
        <v>7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23.420138888888889</v>
      </c>
      <c r="D12" s="18">
        <f>AVERAGE(D9:D11)</f>
        <v>1.5666666666666667</v>
      </c>
      <c r="E12" s="18">
        <f>AVERAGE(E9:E11)</f>
        <v>10.666666666666666</v>
      </c>
      <c r="F12" s="19">
        <f>AVERAGE(F9:F11)</f>
        <v>22.333333333333332</v>
      </c>
      <c r="G12" s="20"/>
      <c r="H12" s="21">
        <f>AVERAGE(H9:H11)</f>
        <v>5.8666666666666671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180</v>
      </c>
      <c r="G16" s="26" t="s">
        <v>184</v>
      </c>
      <c r="H16" s="26" t="s">
        <v>181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0.9243055555555556</v>
      </c>
      <c r="D17" s="27">
        <v>0.92638888888888893</v>
      </c>
      <c r="E17" s="27">
        <v>0.97916666666666663</v>
      </c>
      <c r="F17" s="27">
        <v>0.10902777777777778</v>
      </c>
      <c r="G17" s="27">
        <v>0.1763888888888889</v>
      </c>
      <c r="H17" s="27">
        <v>0.38125000000000003</v>
      </c>
      <c r="I17" s="27">
        <v>0.40277777777777773</v>
      </c>
      <c r="J17" s="27"/>
      <c r="K17" s="27"/>
      <c r="L17" s="27"/>
      <c r="M17" s="27"/>
      <c r="N17" s="27"/>
      <c r="O17" s="27"/>
      <c r="P17" s="27">
        <v>0.40763888888888888</v>
      </c>
    </row>
    <row r="18" spans="2:16" ht="14.15" customHeight="1" x14ac:dyDescent="0.45">
      <c r="B18" s="34" t="s">
        <v>43</v>
      </c>
      <c r="C18" s="26">
        <v>1497</v>
      </c>
      <c r="D18" s="26">
        <v>1498</v>
      </c>
      <c r="E18" s="26">
        <v>1503</v>
      </c>
      <c r="F18" s="26">
        <v>1592</v>
      </c>
      <c r="G18" s="26">
        <v>1637</v>
      </c>
      <c r="H18" s="26">
        <v>1776</v>
      </c>
      <c r="I18" s="26">
        <v>1789</v>
      </c>
      <c r="J18" s="26"/>
      <c r="K18" s="26"/>
      <c r="L18" s="26"/>
      <c r="M18" s="26"/>
      <c r="N18" s="26"/>
      <c r="O18" s="26"/>
      <c r="P18" s="26">
        <v>1794</v>
      </c>
    </row>
    <row r="19" spans="2:16" ht="14.15" customHeight="1" thickBot="1" x14ac:dyDescent="0.5">
      <c r="B19" s="13" t="s">
        <v>44</v>
      </c>
      <c r="C19" s="28"/>
      <c r="D19" s="26">
        <v>1502</v>
      </c>
      <c r="E19" s="29">
        <v>1591</v>
      </c>
      <c r="F19" s="29">
        <v>1636</v>
      </c>
      <c r="G19" s="26">
        <v>1775</v>
      </c>
      <c r="H19" s="29">
        <v>1788</v>
      </c>
      <c r="I19" s="29">
        <v>1793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89</v>
      </c>
      <c r="F20" s="32">
        <f t="shared" si="0"/>
        <v>45</v>
      </c>
      <c r="G20" s="32">
        <f t="shared" si="0"/>
        <v>139</v>
      </c>
      <c r="H20" s="32">
        <f t="shared" si="0"/>
        <v>13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/>
      <c r="D23" s="116"/>
      <c r="E23" s="113" t="s">
        <v>173</v>
      </c>
      <c r="F23" s="135"/>
      <c r="G23" s="136"/>
      <c r="H23" s="136"/>
      <c r="I23" s="137"/>
      <c r="J23" s="116"/>
      <c r="K23" s="116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/>
      <c r="D25" s="116"/>
      <c r="E25" s="113" t="s">
        <v>176</v>
      </c>
      <c r="F25" s="135"/>
      <c r="G25" s="136"/>
      <c r="H25" s="136"/>
      <c r="I25" s="137"/>
      <c r="J25" s="116"/>
      <c r="K25" s="116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0.1013888888888889</v>
      </c>
      <c r="D30" s="42">
        <v>0.20486111111111113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0.36875000000000002</v>
      </c>
    </row>
    <row r="31" spans="2:16" ht="14.15" customHeight="1" x14ac:dyDescent="0.45">
      <c r="B31" s="36" t="s">
        <v>164</v>
      </c>
      <c r="C31" s="46">
        <v>0.12986111111111112</v>
      </c>
      <c r="D31" s="7">
        <v>0.20486111111111113</v>
      </c>
      <c r="E31" s="7">
        <v>6.7361111111111108E-2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7"/>
      <c r="P31" s="45">
        <f>SUM(C31:N31)</f>
        <v>0.4201388888888889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0.12986111111111112</v>
      </c>
      <c r="D34" s="108">
        <f t="shared" ref="D34:N34" si="2">D31-D32-D33</f>
        <v>0.20486111111111113</v>
      </c>
      <c r="E34" s="108">
        <f t="shared" si="2"/>
        <v>6.7361111111111108E-2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1.8055555555555557E-2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0.4201388888888889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1.31</v>
      </c>
      <c r="E53" s="111">
        <v>1.38</v>
      </c>
      <c r="F53" s="111">
        <v>1.89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1057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-163.4</v>
      </c>
      <c r="D72" s="59">
        <v>-164.5</v>
      </c>
      <c r="E72" s="99" t="s">
        <v>117</v>
      </c>
      <c r="F72" s="59">
        <v>17.8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-165.7</v>
      </c>
      <c r="E73" s="101" t="s">
        <v>121</v>
      </c>
      <c r="F73" s="60">
        <v>33.9</v>
      </c>
      <c r="G73" s="60">
        <v>18.3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-174.2</v>
      </c>
      <c r="D74" s="59">
        <v>-158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-108.7</v>
      </c>
      <c r="D75" s="59">
        <v>-112.9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26.4</v>
      </c>
      <c r="D76" s="59">
        <v>25.2</v>
      </c>
      <c r="E76" s="101" t="s">
        <v>136</v>
      </c>
      <c r="F76" s="61">
        <v>20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22.7</v>
      </c>
      <c r="D77" s="59">
        <v>21.4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20.7</v>
      </c>
      <c r="D78" s="59">
        <v>19.399999999999999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</v>
      </c>
      <c r="D79" s="59">
        <v>18</v>
      </c>
      <c r="E79" s="99" t="s">
        <v>151</v>
      </c>
      <c r="F79" s="59">
        <v>13.7</v>
      </c>
      <c r="G79" s="59">
        <v>10.1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2.8200000000000002E-4</v>
      </c>
      <c r="D80" s="63">
        <v>1.5499999999999999E-3</v>
      </c>
      <c r="E80" s="101" t="s">
        <v>156</v>
      </c>
      <c r="F80" s="60">
        <v>38.4</v>
      </c>
      <c r="G80" s="60">
        <v>26.8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2025-10-04T09:51:06Z</dcterms:modified>
</cp:coreProperties>
</file>