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7D05A609-D821-4C27-AEE1-366BD54284D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<sst xmlns="http://schemas.openxmlformats.org/spreadsheetml/2006/main" count="210" uniqueCount="194">
  <si>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</si>
  <si>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</si>
  <si>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</si>
  <si>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</si>
  <si>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</si>
  <si>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</si>
  <si>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</si>
  <si>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</si>
  <si>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</si>
  <si>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</si>
  <si>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</si>
  <si>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</si>
  <si>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</si>
  <si>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</si>
  <si>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</si>
  <si>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</si>
  <si>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</si>
  <si>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</si>
  <si>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</si>
  <si>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</si>
  <si>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</si>
  <si>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</si>
  <si>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</si>
  <si>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</si>
  <si>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</si>
  <si>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</si>
  <si>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</si>
  <si>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</si>
  <si>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</si>
  <si>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</si>
  <si>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</si>
  <si>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</si>
  <si>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</si>
  <si>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</si>
  <si>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</si>
  <si>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</si>
  <si>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</si>
  <si>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</si>
  <si>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</si>
  <si>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</si>
  <si>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</si>
  <si>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</si>
  <si>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</si>
  <si>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</si>
  <si>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</si>
  <si>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</si>
  <si>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</si>
  <si>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</si>
  <si>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</si>
  <si>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</si>
  <si>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</si>
  <si>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</si>
  <si>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</si>
  <si>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</si>
  <si>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</si>
  <si>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</si>
  <si>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</si>
  <si>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</si>
  <si>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</si>
  <si>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</si>
  <si>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</si>
  <si>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</si>
  <si>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</si>
  <si>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</si>
  <si>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</si>
  <si>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</si>
  <si>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</si>
  <si>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</si>
  <si>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</si>
  <si>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</si>
  <si>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</si>
  <si>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</si>
  <si>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</si>
  <si>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</si>
  <si>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</si>
  <si>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</si>
  <si>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</si>
  <si>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</si>
  <si>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</si>
  <si>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</si>
  <si>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</si>
  <si>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</si>
  <si>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</si>
  <si>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</si>
  <si>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</si>
  <si>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</si>
  <si>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</si>
  <si>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</si>
  <si>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</si>
  <si>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</si>
  <si>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</si>
  <si>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</si>
  <si>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</si>
  <si>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</si>
  <si>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</si>
  <si>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</si>
  <si>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</si>
  <si>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</si>
  <si>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</si>
  <si>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</si>
  <si>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</si>
  <si>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</si>
  <si>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</si>
  <si>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</si>
  <si>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</si>
  <si>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</si>
  <si>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</si>
  <si>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</si>
  <si>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</si>
  <si>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</si>
  <si>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</si>
  <si>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</si>
  <si>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</si>
  <si>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</si>
  <si>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</si>
  <si>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</si>
  <si>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</si>
  <si>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</si>
  <si>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</si>
  <si>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</si>
  <si>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</si>
  <si>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</si>
  <si>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</si>
  <si>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</si>
  <si>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</si>
  <si>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</si>
  <si>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</si>
  <si>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</si>
  <si>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</si>
  <si>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</si>
  <si>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</si>
  <si>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</si>
  <si>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</si>
  <si>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</si>
  <si>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</si>
  <si>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</si>
  <si>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</si>
  <si>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</si>
  <si>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</si>
  <si>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</si>
  <si>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</si>
  <si>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</si>
  <si>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</si>
  <si>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</si>
  <si>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</si>
  <si>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</si>
  <si>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</si>
  <si>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</si>
  <si>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</si>
  <si>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</si>
  <si>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</si>
  <si>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</si>
  <si>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</si>
  <si>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</si>
  <si>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</si>
  <si>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</si>
  <si>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</si>
  <si>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</si>
  <si>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</si>
  <si>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</si>
  <si>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</si>
  <si>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</si>
  <si>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</si>
  <si>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</si>
  <si>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</si>
  <si>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</si>
  <si>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</si>
  <si>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</si>
  <si>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</si>
  <si>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</si>
  <si>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</si>
  <si>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</si>
  <si>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</si>
  <si>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</si>
  <si>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</si>
  <si>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</si>
  <si>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</si>
  <si>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</si>
  <si>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</si>
  <si>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</si>
  <si>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KAMP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</si>
  <si>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</si>
  <si>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</si>
  <si>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</si>
  <si>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1. 월령 40% 이하로 방풍막 제거</t>
    <phoneticPr fontId="3" type="noConversion"/>
  </si>
  <si>
    <t>SE</t>
    <phoneticPr fontId="3" type="noConversion"/>
  </si>
  <si>
    <t>40s/28k 50s/22k</t>
    <phoneticPr fontId="3" type="noConversion"/>
  </si>
  <si>
    <t>20s/29k 30s/34k 50s/40k</t>
    <phoneticPr fontId="3" type="noConversion"/>
  </si>
  <si>
    <t>M_061619-061620:N</t>
    <phoneticPr fontId="3" type="noConversion"/>
  </si>
  <si>
    <t>T_061629</t>
    <phoneticPr fontId="3" type="noConversion"/>
  </si>
  <si>
    <t>1. T_061629 노출 중 limit 발생</t>
    <phoneticPr fontId="3" type="noConversion"/>
  </si>
  <si>
    <t>SW</t>
    <phoneticPr fontId="3" type="noConversion"/>
  </si>
  <si>
    <t>M_061702-061703:K</t>
    <phoneticPr fontId="3" type="noConversion"/>
  </si>
  <si>
    <t>M_061709-061710:T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</si>
</sst>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68" sqref="H6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45916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0.96875</v>
      </c>
      <c r="D9" s="8">
        <v>1</v>
      </c>
      <c r="E9" s="8">
        <v>15.4</v>
      </c>
      <c r="F9" s="8">
        <v>21</v>
      </c>
      <c r="G9" s="35" t="s">
        <v>185</v>
      </c>
      <c r="H9" s="8">
        <v>0.1</v>
      </c>
      <c r="I9" s="35">
        <v>38.9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0.22430555555555556</v>
      </c>
      <c r="D10" s="8">
        <v>1</v>
      </c>
      <c r="E10" s="8">
        <v>15.5</v>
      </c>
      <c r="F10" s="8">
        <v>15</v>
      </c>
      <c r="G10" s="114" t="s">
        <v>191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0.4201388888888889</v>
      </c>
      <c r="D11" s="14">
        <v>1</v>
      </c>
      <c r="E11" s="14">
        <v>15.2</v>
      </c>
      <c r="F11" s="14">
        <v>12</v>
      </c>
      <c r="G11" s="114" t="s">
        <v>185</v>
      </c>
      <c r="H11" s="8">
        <v>1.1000000000000001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23.451388888888889</v>
      </c>
      <c r="D12" s="18">
        <f>AVERAGE(D9:D11)</f>
        <v>1</v>
      </c>
      <c r="E12" s="18">
        <f>AVERAGE(E9:E11)</f>
        <v>15.366666666666665</v>
      </c>
      <c r="F12" s="19">
        <f>AVERAGE(F9:F11)</f>
        <v>16</v>
      </c>
      <c r="G12" s="20"/>
      <c r="H12" s="21">
        <f>AVERAGE(H9:H11)</f>
        <v>0.5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183</v>
      </c>
      <c r="H16" s="26" t="s">
        <v>182</v>
      </c>
      <c r="I16" s="26" t="s">
        <v>181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0.91249999999999998</v>
      </c>
      <c r="D17" s="27">
        <v>0.9159722222222223</v>
      </c>
      <c r="E17" s="27">
        <v>0.96875</v>
      </c>
      <c r="F17" s="27">
        <v>0.16041666666666668</v>
      </c>
      <c r="G17" s="27">
        <v>0.22222222222222221</v>
      </c>
      <c r="H17" s="27">
        <v>0.39374999999999999</v>
      </c>
      <c r="I17" s="27">
        <v>0.4201388888888889</v>
      </c>
      <c r="J17" s="27"/>
      <c r="K17" s="27"/>
      <c r="L17" s="27"/>
      <c r="M17" s="27"/>
      <c r="N17" s="27"/>
      <c r="O17" s="27"/>
      <c r="P17" s="27">
        <v>0.4236111111111111</v>
      </c>
    </row>
    <row r="18" spans="2:16" ht="14.15" customHeight="1" x14ac:dyDescent="0.45">
      <c r="B18" s="34" t="s">
        <v>43</v>
      </c>
      <c r="C18" s="26">
        <v>61496</v>
      </c>
      <c r="D18" s="26">
        <v>61497</v>
      </c>
      <c r="E18" s="26">
        <v>61508</v>
      </c>
      <c r="F18" s="26">
        <v>61635</v>
      </c>
      <c r="G18" s="26">
        <v>61677</v>
      </c>
      <c r="H18" s="26">
        <v>61790</v>
      </c>
      <c r="I18" s="26">
        <v>61807</v>
      </c>
      <c r="J18" s="26"/>
      <c r="K18" s="26"/>
      <c r="L18" s="26"/>
      <c r="M18" s="26"/>
      <c r="N18" s="26"/>
      <c r="O18" s="26"/>
      <c r="P18" s="26">
        <v>61812</v>
      </c>
    </row>
    <row r="19" spans="2:16" ht="14.15" customHeight="1" thickBot="1" x14ac:dyDescent="0.5">
      <c r="B19" s="13" t="s">
        <v>44</v>
      </c>
      <c r="C19" s="28"/>
      <c r="D19" s="26">
        <v>61507</v>
      </c>
      <c r="E19" s="29">
        <v>61634</v>
      </c>
      <c r="F19" s="29">
        <v>61676</v>
      </c>
      <c r="G19" s="26">
        <v>61789</v>
      </c>
      <c r="H19" s="29">
        <v>61806</v>
      </c>
      <c r="I19" s="29">
        <v>61811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127</v>
      </c>
      <c r="F20" s="32">
        <f t="shared" si="0"/>
        <v>42</v>
      </c>
      <c r="G20" s="32">
        <f t="shared" si="0"/>
        <v>113</v>
      </c>
      <c r="H20" s="32">
        <f t="shared" si="0"/>
        <v>17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/>
      <c r="D23" s="116"/>
      <c r="E23" s="113" t="s">
        <v>173</v>
      </c>
      <c r="F23" s="178"/>
      <c r="G23" s="179"/>
      <c r="H23" s="179"/>
      <c r="I23" s="180"/>
      <c r="J23" s="116"/>
      <c r="K23" s="116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116">
        <v>0.96250000000000002</v>
      </c>
      <c r="D24" s="116">
        <v>0.96388888888888891</v>
      </c>
      <c r="E24" s="113" t="s">
        <v>175</v>
      </c>
      <c r="F24" s="178" t="s">
        <v>186</v>
      </c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/>
      <c r="D25" s="116"/>
      <c r="E25" s="113" t="s">
        <v>176</v>
      </c>
      <c r="F25" s="178"/>
      <c r="G25" s="179"/>
      <c r="H25" s="179"/>
      <c r="I25" s="180"/>
      <c r="J25" s="116"/>
      <c r="K25" s="116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116">
        <v>0.96458333333333324</v>
      </c>
      <c r="D26" s="116">
        <v>0.96736111111111101</v>
      </c>
      <c r="E26" s="113" t="s">
        <v>174</v>
      </c>
      <c r="F26" s="162" t="s">
        <v>187</v>
      </c>
      <c r="G26" s="162"/>
      <c r="H26" s="162"/>
      <c r="I26" s="162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0.15902777777777777</v>
      </c>
      <c r="D30" s="42">
        <v>0.17222222222222225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0.39375000000000004</v>
      </c>
    </row>
    <row r="31" spans="2:16" ht="14.15" customHeight="1" x14ac:dyDescent="0.45">
      <c r="B31" s="36" t="s">
        <v>164</v>
      </c>
      <c r="C31" s="46">
        <v>0.19166666666666665</v>
      </c>
      <c r="D31" s="7">
        <v>0.17152777777777775</v>
      </c>
      <c r="E31" s="7">
        <v>6.1805555555555558E-2</v>
      </c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7"/>
      <c r="P31" s="45">
        <f>SUM(C31:N31)</f>
        <v>0.45138888888888884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0.19166666666666665</v>
      </c>
      <c r="D34" s="108">
        <f t="shared" ref="D34:N34" si="2">D31-D32-D33</f>
        <v>0.17152777777777775</v>
      </c>
      <c r="E34" s="108">
        <f t="shared" si="2"/>
        <v>6.1805555555555558E-2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2.6388888888888889E-2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0.45138888888888884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188</v>
      </c>
      <c r="D36" s="164"/>
      <c r="E36" s="157" t="s">
        <v>189</v>
      </c>
      <c r="F36" s="157"/>
      <c r="G36" s="157" t="s">
        <v>192</v>
      </c>
      <c r="H36" s="157"/>
      <c r="I36" s="157" t="s">
        <v>193</v>
      </c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190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>
        <v>0.48</v>
      </c>
      <c r="F53" s="111">
        <v>0.64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916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-160.69999999999999</v>
      </c>
      <c r="D72" s="59">
        <v>-163.5</v>
      </c>
      <c r="E72" s="99" t="s">
        <v>117</v>
      </c>
      <c r="F72" s="59">
        <v>20.7</v>
      </c>
      <c r="G72" s="59">
        <v>17.600000000000001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-163.1</v>
      </c>
      <c r="D73" s="59">
        <v>-165</v>
      </c>
      <c r="E73" s="101" t="s">
        <v>121</v>
      </c>
      <c r="F73" s="60">
        <v>19.100000000000001</v>
      </c>
      <c r="G73" s="60">
        <v>16.100000000000001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-192.3</v>
      </c>
      <c r="D74" s="59">
        <v>-195.4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-102.8</v>
      </c>
      <c r="D75" s="59">
        <v>-110.5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31.6</v>
      </c>
      <c r="D76" s="59">
        <v>26.7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26.9</v>
      </c>
      <c r="D77" s="59">
        <v>22.6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24.8</v>
      </c>
      <c r="D78" s="59">
        <v>20.6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23.2</v>
      </c>
      <c r="D79" s="59">
        <v>19.100000000000001</v>
      </c>
      <c r="E79" s="99" t="s">
        <v>151</v>
      </c>
      <c r="F79" s="59">
        <v>23.1</v>
      </c>
      <c r="G79" s="59">
        <v>15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8.5000000000000006E-5</v>
      </c>
      <c r="D80" s="63">
        <v>9.0299999999999999E-5</v>
      </c>
      <c r="E80" s="101" t="s">
        <v>156</v>
      </c>
      <c r="F80" s="60">
        <v>13.3</v>
      </c>
      <c r="G80" s="60">
        <v>17.3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184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2025-09-16T10:20:45Z</dcterms:modified>
</cp:coreProperties>
</file>