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BCF3AE23-D949-4828-A2A1-4AE05FBF170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<sst xmlns="http://schemas.openxmlformats.org/spreadsheetml/2006/main" count="206" uniqueCount="190">
  <si>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</si>
  <si>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</si>
  <si>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</si>
  <si>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</si>
  <si>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</si>
  <si>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</si>
  <si>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</si>
  <si>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</si>
  <si>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</si>
  <si>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</si>
  <si>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</si>
  <si>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</si>
  <si>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</si>
  <si>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</si>
  <si>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</si>
  <si>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</si>
  <si>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</si>
  <si>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</si>
  <si>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</si>
  <si>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</si>
  <si>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</si>
  <si>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</si>
  <si>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</si>
  <si>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</si>
  <si>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</si>
  <si>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</si>
  <si>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</si>
  <si>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</si>
  <si>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</si>
  <si>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</si>
  <si>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</si>
  <si>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</si>
  <si>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</si>
  <si>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</si>
  <si>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</si>
  <si>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</si>
  <si>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</si>
  <si>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</si>
  <si>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</si>
  <si>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</si>
  <si>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</si>
  <si>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</si>
  <si>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</si>
  <si>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</si>
  <si>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</si>
  <si>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</si>
  <si>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</si>
  <si>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</si>
  <si>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</si>
  <si>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</si>
  <si>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</si>
  <si>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</si>
  <si>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</si>
  <si>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</si>
  <si>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</si>
  <si>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</si>
  <si>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</si>
  <si>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</si>
  <si>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</si>
  <si>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</si>
  <si>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</si>
  <si>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</si>
  <si>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</si>
  <si>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</si>
  <si>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</si>
  <si>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</si>
  <si>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</si>
  <si>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</si>
  <si>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</si>
  <si>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</si>
  <si>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</si>
  <si>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</si>
  <si>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</si>
  <si>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</si>
  <si>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</si>
  <si>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</si>
  <si>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</si>
  <si>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</si>
  <si>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</si>
  <si>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</si>
  <si>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</si>
  <si>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</si>
  <si>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</si>
  <si>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</si>
  <si>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</si>
  <si>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</si>
  <si>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</si>
  <si>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</si>
  <si>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</si>
  <si>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</si>
  <si>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</si>
  <si>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</si>
  <si>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</si>
  <si>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</si>
  <si>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</si>
  <si>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</si>
  <si>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</si>
  <si>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</si>
  <si>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</si>
  <si>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</si>
  <si>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</si>
  <si>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</si>
  <si>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</si>
  <si>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</si>
  <si>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</si>
  <si>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</si>
  <si>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</si>
  <si>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</si>
  <si>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</si>
  <si>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</si>
  <si>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</si>
  <si>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</si>
  <si>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</si>
  <si>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</si>
  <si>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</si>
  <si>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</si>
  <si>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</si>
  <si>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</si>
  <si>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</si>
  <si>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</si>
  <si>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</si>
  <si>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</si>
  <si>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</si>
  <si>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</si>
  <si>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</si>
  <si>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</si>
  <si>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</si>
  <si>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</si>
  <si>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</si>
  <si>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</si>
  <si>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</si>
  <si>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</si>
  <si>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</si>
  <si>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</si>
  <si>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</si>
  <si>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</si>
  <si>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</si>
  <si>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</si>
  <si>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</si>
  <si>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</si>
  <si>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</si>
  <si>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</si>
  <si>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</si>
  <si>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</si>
  <si>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</si>
  <si>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</si>
  <si>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</si>
  <si>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</si>
  <si>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</si>
  <si>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</si>
  <si>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</si>
  <si>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</si>
  <si>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</si>
  <si>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</si>
  <si>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</si>
  <si>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</si>
  <si>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</si>
  <si>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</si>
  <si>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</si>
  <si>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</si>
  <si>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</si>
  <si>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</si>
  <si>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</si>
  <si>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</si>
  <si>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</si>
  <si>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</si>
  <si>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</si>
  <si>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</si>
  <si>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</si>
  <si>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</si>
  <si>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</si>
  <si>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</si>
  <si>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</si>
  <si>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</si>
  <si>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</si>
  <si>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</si>
  <si>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</si>
  <si>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</si>
  <si>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</si>
  <si>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</si>
  <si>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</si>
  <si>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</si>
  <si>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KAMP</t>
    <phoneticPr fontId="3" type="noConversion"/>
  </si>
  <si>
    <t>ALL</t>
    <phoneticPr fontId="3" type="noConversion"/>
  </si>
  <si>
    <t>TMT</t>
    <phoneticPr fontId="3" type="noConversion"/>
  </si>
  <si>
    <t>ENG-KSP</t>
    <phoneticPr fontId="3" type="noConversion"/>
  </si>
  <si>
    <t>NW</t>
    <phoneticPr fontId="3" type="noConversion"/>
  </si>
  <si>
    <t>C_060551-060580</t>
    <phoneticPr fontId="3" type="noConversion"/>
  </si>
  <si>
    <t>M_060676-060677:T</t>
    <phoneticPr fontId="3" type="noConversion"/>
  </si>
  <si>
    <t>M_060812-060813:M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</si>
</sst>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82" sqref="G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45913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0.96875</v>
      </c>
      <c r="D9" s="8">
        <v>1.3</v>
      </c>
      <c r="E9" s="8">
        <v>13.8</v>
      </c>
      <c r="F9" s="8">
        <v>36</v>
      </c>
      <c r="G9" s="35" t="s">
        <v>181</v>
      </c>
      <c r="H9" s="8">
        <v>0.9</v>
      </c>
      <c r="I9" s="35">
        <v>70.099999999999994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0.18611111111111112</v>
      </c>
      <c r="D10" s="8">
        <v>0.9</v>
      </c>
      <c r="E10" s="8">
        <v>12</v>
      </c>
      <c r="F10" s="8">
        <v>20</v>
      </c>
      <c r="G10" s="114" t="s">
        <v>181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0.42152777777777778</v>
      </c>
      <c r="D11" s="14">
        <v>1.1000000000000001</v>
      </c>
      <c r="E11" s="14">
        <v>9.8000000000000007</v>
      </c>
      <c r="F11" s="14">
        <v>27</v>
      </c>
      <c r="G11" s="114" t="s">
        <v>186</v>
      </c>
      <c r="H11" s="8">
        <v>0.6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23.452777777777779</v>
      </c>
      <c r="D12" s="18">
        <f>AVERAGE(D9:D11)</f>
        <v>1.1000000000000001</v>
      </c>
      <c r="E12" s="18">
        <f>AVERAGE(E9:E11)</f>
        <v>11.866666666666667</v>
      </c>
      <c r="F12" s="19">
        <f>AVERAGE(F9:F11)</f>
        <v>27.666666666666668</v>
      </c>
      <c r="G12" s="20"/>
      <c r="H12" s="21">
        <f>AVERAGE(H9:H11)</f>
        <v>0.9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185</v>
      </c>
      <c r="H16" s="26" t="s">
        <v>184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0.92013888888888884</v>
      </c>
      <c r="D17" s="27">
        <v>0.92152777777777783</v>
      </c>
      <c r="E17" s="27">
        <v>0.96875</v>
      </c>
      <c r="F17" s="27">
        <v>0.17222222222222225</v>
      </c>
      <c r="G17" s="27">
        <v>0.23611111111111113</v>
      </c>
      <c r="H17" s="27">
        <v>0.39513888888888887</v>
      </c>
      <c r="I17" s="27">
        <v>0.42152777777777778</v>
      </c>
      <c r="J17" s="27"/>
      <c r="K17" s="27"/>
      <c r="L17" s="27"/>
      <c r="M17" s="27"/>
      <c r="N17" s="27"/>
      <c r="O17" s="27"/>
      <c r="P17" s="27">
        <v>0.42569444444444443</v>
      </c>
    </row>
    <row r="18" spans="2:16" ht="14.15" customHeight="1" x14ac:dyDescent="0.45">
      <c r="B18" s="34" t="s">
        <v>43</v>
      </c>
      <c r="C18" s="26">
        <v>60543</v>
      </c>
      <c r="D18" s="26">
        <v>60544</v>
      </c>
      <c r="E18" s="26">
        <v>60549</v>
      </c>
      <c r="F18" s="26">
        <v>60682</v>
      </c>
      <c r="G18" s="26">
        <v>60726</v>
      </c>
      <c r="H18" s="26">
        <v>60834</v>
      </c>
      <c r="I18" s="26">
        <v>60850</v>
      </c>
      <c r="J18" s="26"/>
      <c r="K18" s="26"/>
      <c r="L18" s="26"/>
      <c r="M18" s="26"/>
      <c r="N18" s="26"/>
      <c r="O18" s="26"/>
      <c r="P18" s="26">
        <v>60855</v>
      </c>
    </row>
    <row r="19" spans="2:16" ht="14.15" customHeight="1" thickBot="1" x14ac:dyDescent="0.5">
      <c r="B19" s="13" t="s">
        <v>44</v>
      </c>
      <c r="C19" s="28"/>
      <c r="D19" s="26">
        <v>60548</v>
      </c>
      <c r="E19" s="29">
        <v>60681</v>
      </c>
      <c r="F19" s="29">
        <v>60725</v>
      </c>
      <c r="G19" s="26">
        <v>60833</v>
      </c>
      <c r="H19" s="29">
        <v>60849</v>
      </c>
      <c r="I19" s="29">
        <v>60854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133</v>
      </c>
      <c r="F20" s="32">
        <f t="shared" si="0"/>
        <v>44</v>
      </c>
      <c r="G20" s="32">
        <f t="shared" si="0"/>
        <v>108</v>
      </c>
      <c r="H20" s="32">
        <f t="shared" si="0"/>
        <v>16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/>
      <c r="D23" s="192"/>
      <c r="E23" s="113" t="s">
        <v>173</v>
      </c>
      <c r="F23" s="134"/>
      <c r="G23" s="135"/>
      <c r="H23" s="135"/>
      <c r="I23" s="136"/>
      <c r="J23" s="192"/>
      <c r="K23" s="192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/>
      <c r="D24" s="192"/>
      <c r="E24" s="113" t="s">
        <v>175</v>
      </c>
      <c r="F24" s="134"/>
      <c r="G24" s="135"/>
      <c r="H24" s="135"/>
      <c r="I24" s="136"/>
      <c r="J24" s="192"/>
      <c r="K24" s="192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/>
      <c r="D25" s="192"/>
      <c r="E25" s="113" t="s">
        <v>176</v>
      </c>
      <c r="F25" s="134"/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/>
      <c r="D26" s="192"/>
      <c r="E26" s="113" t="s">
        <v>174</v>
      </c>
      <c r="F26" s="131"/>
      <c r="G26" s="131"/>
      <c r="H26" s="131"/>
      <c r="I26" s="131"/>
      <c r="J26" s="192"/>
      <c r="K26" s="192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0.16805555555555554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0.16666666666666666</v>
      </c>
      <c r="P30" s="45">
        <f>SUM(C30:J30,L30:N30)</f>
        <v>0.23055555555555554</v>
      </c>
    </row>
    <row r="31" spans="2:16" ht="14.15" customHeight="1" x14ac:dyDescent="0.45">
      <c r="B31" s="36" t="s">
        <v>164</v>
      </c>
      <c r="C31" s="46">
        <v>0.20347222222222219</v>
      </c>
      <c r="D31" s="7">
        <v>0.15902777777777777</v>
      </c>
      <c r="E31" s="7">
        <v>6.3888888888888884E-2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0.45277777777777772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0.20347222222222219</v>
      </c>
      <c r="D34" s="108">
        <f t="shared" ref="D34:N34" si="2">D31-D32-D33</f>
        <v>0.15902777777777777</v>
      </c>
      <c r="E34" s="108">
        <f t="shared" si="2"/>
        <v>6.3888888888888884E-2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0.45277777777777772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5" t="s">
        <v>187</v>
      </c>
      <c r="D36" s="146"/>
      <c r="E36" s="147" t="s">
        <v>188</v>
      </c>
      <c r="F36" s="147"/>
      <c r="G36" s="147" t="s">
        <v>189</v>
      </c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/>
      <c r="E53" s="111"/>
      <c r="F53" s="111"/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615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</v>
      </c>
      <c r="D72" s="59">
        <v>-164.6</v>
      </c>
      <c r="E72" s="99" t="s">
        <v>117</v>
      </c>
      <c r="F72" s="59">
        <v>18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-164.9</v>
      </c>
      <c r="D73" s="59">
        <v>-166.1</v>
      </c>
      <c r="E73" s="101" t="s">
        <v>121</v>
      </c>
      <c r="F73" s="60">
        <v>24</v>
      </c>
      <c r="G73" s="60">
        <v>19.8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-190.1</v>
      </c>
      <c r="D74" s="59">
        <v>-189.5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</v>
      </c>
      <c r="D75" s="59">
        <v>-113.1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</v>
      </c>
      <c r="D76" s="59">
        <v>25.9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22.8</v>
      </c>
      <c r="D77" s="59">
        <v>22.1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19</v>
      </c>
      <c r="E79" s="99" t="s">
        <v>151</v>
      </c>
      <c r="F79" s="59">
        <v>15.5</v>
      </c>
      <c r="G79" s="59">
        <v>11.5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9.3399999999999993E-5</v>
      </c>
      <c r="D80" s="63">
        <v>1.22E-4</v>
      </c>
      <c r="E80" s="101" t="s">
        <v>156</v>
      </c>
      <c r="F80" s="60">
        <v>29</v>
      </c>
      <c r="G80" s="60">
        <v>27.6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2025-09-13T10:18:39Z</dcterms:modified>
</cp:coreProperties>
</file>