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D2F20DCE-4DE7-4D46-823E-9004CC2811F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<sst xmlns="http://schemas.openxmlformats.org/spreadsheetml/2006/main" count="204" uniqueCount="187">
  <si>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</si>
  <si>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</si>
  <si>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</si>
  <si>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</si>
  <si>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</si>
  <si>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</si>
  <si>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</si>
  <si>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</si>
  <si>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</si>
  <si>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</si>
  <si>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</si>
  <si>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</si>
  <si>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</si>
  <si>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</si>
  <si>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</si>
  <si>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</si>
  <si>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</si>
  <si>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</si>
  <si>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</si>
  <si>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</si>
  <si>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</si>
  <si>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</si>
  <si>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</si>
  <si>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</si>
  <si>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</si>
  <si>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</si>
  <si>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</si>
  <si>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</si>
  <si>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</si>
  <si>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</si>
  <si>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</si>
  <si>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</si>
  <si>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</si>
  <si>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</si>
  <si>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</si>
  <si>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</si>
  <si>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</si>
  <si>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</si>
  <si>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</si>
  <si>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</si>
  <si>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</si>
  <si>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</si>
  <si>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</si>
  <si>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</si>
  <si>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</si>
  <si>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</si>
  <si>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</si>
  <si>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</si>
  <si>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</si>
  <si>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</si>
  <si>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</si>
  <si>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</si>
  <si>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</si>
  <si>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</si>
  <si>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</si>
  <si>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</si>
  <si>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</si>
  <si>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</si>
  <si>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</si>
  <si>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</si>
  <si>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</si>
  <si>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</si>
  <si>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</si>
  <si>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</si>
  <si>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</si>
  <si>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</si>
  <si>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</si>
  <si>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</si>
  <si>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</si>
  <si>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</si>
  <si>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</si>
  <si>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</si>
  <si>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</si>
  <si>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</si>
  <si>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</si>
  <si>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</si>
  <si>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</si>
  <si>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</si>
  <si>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</si>
  <si>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</si>
  <si>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</si>
  <si>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</si>
  <si>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</si>
  <si>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</si>
  <si>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</si>
  <si>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</si>
  <si>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</si>
  <si>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</si>
  <si>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</si>
  <si>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</si>
  <si>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</si>
  <si>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</si>
  <si>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</si>
  <si>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</si>
  <si>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</si>
  <si>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</si>
  <si>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</si>
  <si>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</si>
  <si>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</si>
  <si>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</si>
  <si>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</si>
  <si>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</si>
  <si>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</si>
  <si>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</si>
  <si>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</si>
  <si>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</si>
  <si>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</si>
  <si>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</si>
  <si>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</si>
  <si>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</si>
  <si>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</si>
  <si>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</si>
  <si>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</si>
  <si>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</si>
  <si>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</si>
  <si>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</si>
  <si>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</si>
  <si>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</si>
  <si>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</si>
  <si>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</si>
  <si>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</si>
  <si>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</si>
  <si>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</si>
  <si>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</si>
  <si>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</si>
  <si>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</si>
  <si>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</si>
  <si>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</si>
  <si>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</si>
  <si>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</si>
  <si>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</si>
  <si>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</si>
  <si>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</si>
  <si>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</si>
  <si>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</si>
  <si>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</si>
  <si>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</si>
  <si>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</si>
  <si>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</si>
  <si>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</si>
  <si>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</si>
  <si>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</si>
  <si>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</si>
  <si>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</si>
  <si>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</si>
  <si>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</si>
  <si>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</si>
  <si>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</si>
  <si>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</si>
  <si>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</si>
  <si>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</si>
  <si>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</si>
  <si>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</si>
  <si>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</si>
  <si>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</si>
  <si>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</si>
  <si>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</si>
  <si>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</si>
  <si>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</si>
  <si>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</si>
  <si>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</si>
  <si>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</si>
  <si>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</si>
  <si>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</si>
  <si>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</si>
  <si>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</si>
  <si>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</si>
  <si>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</si>
  <si>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</si>
  <si>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</si>
  <si>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</si>
  <si>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</si>
  <si>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</si>
  <si>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</si>
  <si>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</si>
  <si>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</si>
  <si>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</si>
  <si>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</si>
  <si>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</si>
  <si>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</si>
  <si>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</si>
  <si>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</si>
  <si>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N</t>
    <phoneticPr fontId="3" type="noConversion"/>
  </si>
  <si>
    <t>ALL</t>
    <phoneticPr fontId="3" type="noConversion"/>
  </si>
  <si>
    <t>ENG-KSP</t>
    <phoneticPr fontId="3" type="noConversion"/>
  </si>
  <si>
    <t>1. [00:27-05:42] 구름에 의한 관측 대기</t>
    <phoneticPr fontId="3" type="noConversion"/>
  </si>
  <si>
    <t>C_051309-051327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</si>
</sst>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1" zoomScale="145" zoomScaleNormal="145" workbookViewId="0">
      <selection activeCell="H67" sqref="H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45879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55.128205128205131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0.95624999999999993</v>
      </c>
      <c r="D9" s="8">
        <v>1.1000000000000001</v>
      </c>
      <c r="E9" s="8">
        <v>11.1</v>
      </c>
      <c r="F9" s="8">
        <v>19</v>
      </c>
      <c r="G9" s="35" t="s">
        <v>182</v>
      </c>
      <c r="H9" s="8">
        <v>6</v>
      </c>
      <c r="I9" s="35">
        <v>99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0.2388888888888889</v>
      </c>
      <c r="D10" s="8">
        <v>1.6</v>
      </c>
      <c r="E10" s="8">
        <v>11.5</v>
      </c>
      <c r="F10" s="8">
        <v>12</v>
      </c>
      <c r="G10" s="115" t="s">
        <v>182</v>
      </c>
      <c r="H10" s="8">
        <v>4.5999999999999996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0.44375000000000003</v>
      </c>
      <c r="D11" s="14">
        <v>1.4</v>
      </c>
      <c r="E11" s="14">
        <v>11.6</v>
      </c>
      <c r="F11" s="14">
        <v>12</v>
      </c>
      <c r="G11" s="115" t="s">
        <v>182</v>
      </c>
      <c r="H11" s="14">
        <v>6.3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23.487500000000001</v>
      </c>
      <c r="D12" s="18">
        <f>AVERAGE(D9:D11)</f>
        <v>1.3666666666666665</v>
      </c>
      <c r="E12" s="18">
        <f>AVERAGE(E9:E11)</f>
        <v>11.4</v>
      </c>
      <c r="F12" s="19">
        <f>AVERAGE(F9:F11)</f>
        <v>14.333333333333334</v>
      </c>
      <c r="G12" s="20"/>
      <c r="H12" s="21">
        <f>AVERAGE(H9:H11)</f>
        <v>5.6333333333333329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184</v>
      </c>
      <c r="G16" s="26" t="s">
        <v>173</v>
      </c>
      <c r="H16" s="26" t="s">
        <v>183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0.91041666666666676</v>
      </c>
      <c r="D17" s="27">
        <v>0.91805555555555562</v>
      </c>
      <c r="E17" s="27">
        <v>0.95624999999999993</v>
      </c>
      <c r="F17" s="27">
        <v>0.26250000000000001</v>
      </c>
      <c r="G17" s="27">
        <v>0.42222222222222222</v>
      </c>
      <c r="H17" s="27">
        <v>0.44375000000000003</v>
      </c>
      <c r="I17" s="27"/>
      <c r="J17" s="27"/>
      <c r="K17" s="27"/>
      <c r="L17" s="27"/>
      <c r="M17" s="27"/>
      <c r="N17" s="27"/>
      <c r="O17" s="27"/>
      <c r="P17" s="27">
        <v>0.44930555555555557</v>
      </c>
    </row>
    <row r="18" spans="2:16" ht="14.15" customHeight="1" x14ac:dyDescent="0.45">
      <c r="B18" s="34" t="s">
        <v>43</v>
      </c>
      <c r="C18" s="26">
        <v>51280</v>
      </c>
      <c r="D18" s="26">
        <v>51281</v>
      </c>
      <c r="E18" s="26">
        <v>51286</v>
      </c>
      <c r="F18" s="26">
        <v>51344</v>
      </c>
      <c r="G18" s="26">
        <v>51450</v>
      </c>
      <c r="H18" s="26">
        <v>51463</v>
      </c>
      <c r="I18" s="26"/>
      <c r="J18" s="26"/>
      <c r="K18" s="26"/>
      <c r="L18" s="26"/>
      <c r="M18" s="26"/>
      <c r="N18" s="26"/>
      <c r="O18" s="26"/>
      <c r="P18" s="26">
        <v>51468</v>
      </c>
    </row>
    <row r="19" spans="2:16" ht="14.15" customHeight="1" thickBot="1" x14ac:dyDescent="0.5">
      <c r="B19" s="13" t="s">
        <v>44</v>
      </c>
      <c r="C19" s="28"/>
      <c r="D19" s="26">
        <v>51285</v>
      </c>
      <c r="E19" s="29">
        <v>51343</v>
      </c>
      <c r="F19" s="29">
        <v>51449</v>
      </c>
      <c r="G19" s="26">
        <v>51462</v>
      </c>
      <c r="H19" s="29">
        <v>51467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58</v>
      </c>
      <c r="F20" s="32">
        <f t="shared" si="0"/>
        <v>106</v>
      </c>
      <c r="G20" s="32">
        <f t="shared" si="0"/>
        <v>13</v>
      </c>
      <c r="H20" s="32">
        <f t="shared" si="0"/>
        <v>5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0.27361111111111108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0.16111111111111112</v>
      </c>
      <c r="P30" s="45">
        <f>SUM(C30:J30,L30:N30)</f>
        <v>0.27361111111111108</v>
      </c>
    </row>
    <row r="31" spans="2:16" ht="14.15" customHeight="1" x14ac:dyDescent="0.45">
      <c r="B31" s="36" t="s">
        <v>164</v>
      </c>
      <c r="C31" s="46">
        <v>0.30624999999999997</v>
      </c>
      <c r="D31" s="7">
        <v>0.15972222222222224</v>
      </c>
      <c r="E31" s="7"/>
      <c r="F31" s="7"/>
      <c r="G31" s="7"/>
      <c r="H31" s="7"/>
      <c r="I31" s="7"/>
      <c r="J31" s="7"/>
      <c r="K31" s="7">
        <v>2.1527777777777781E-2</v>
      </c>
      <c r="L31" s="7"/>
      <c r="M31" s="7"/>
      <c r="N31" s="7"/>
      <c r="O31" s="47"/>
      <c r="P31" s="45">
        <f>SUM(C31:N31)</f>
        <v>0.48749999999999999</v>
      </c>
    </row>
    <row r="32" spans="2:16" ht="14.15" customHeight="1" x14ac:dyDescent="0.45">
      <c r="B32" s="36" t="s">
        <v>64</v>
      </c>
      <c r="C32" s="48">
        <v>0.21875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0.21875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8.7499999999999967E-2</v>
      </c>
      <c r="D34" s="108">
        <f t="shared" ref="D34:N34" si="2">D31-D32-D33</f>
        <v>0.15972222222222224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2.1527777777777781E-2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0.26874999999999999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186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185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/>
      <c r="E53" s="111"/>
      <c r="F53" s="111"/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244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-164.5</v>
      </c>
      <c r="D72" s="59">
        <v>-164</v>
      </c>
      <c r="E72" s="99" t="s">
        <v>117</v>
      </c>
      <c r="F72" s="59">
        <v>18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-165.4</v>
      </c>
      <c r="D73" s="59">
        <v>-165.1</v>
      </c>
      <c r="E73" s="101" t="s">
        <v>121</v>
      </c>
      <c r="F73" s="60">
        <v>15.9</v>
      </c>
      <c r="G73" s="60">
        <v>12.9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-198.9</v>
      </c>
      <c r="D74" s="59">
        <v>-196.1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-112.6</v>
      </c>
      <c r="D75" s="59">
        <v>-112.7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</v>
      </c>
      <c r="D76" s="59">
        <v>26.3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21.3</v>
      </c>
      <c r="D77" s="59">
        <v>22.6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19.5</v>
      </c>
      <c r="D78" s="59">
        <v>20.8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18.2</v>
      </c>
      <c r="D79" s="59">
        <v>19.399999999999999</v>
      </c>
      <c r="E79" s="99" t="s">
        <v>151</v>
      </c>
      <c r="F79" s="59">
        <v>10.1</v>
      </c>
      <c r="G79" s="59">
        <v>11.5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9.0199999999999997E-5</v>
      </c>
      <c r="D80" s="63">
        <v>9.6100000000000005E-5</v>
      </c>
      <c r="E80" s="101" t="s">
        <v>156</v>
      </c>
      <c r="F80" s="60">
        <v>23.2</v>
      </c>
      <c r="G80" s="60">
        <v>16.3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180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2025-08-10T11:00:12Z</dcterms:modified>
</cp:coreProperties>
</file>